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amie\Desktop\Work2019\CDP\ESDC\Rural Community Workforce Development Data Portal\Contents and files\"/>
    </mc:Choice>
  </mc:AlternateContent>
  <xr:revisionPtr revIDLastSave="0" documentId="13_ncr:1_{589898D1-A696-4317-84FD-19890D6E4236}" xr6:coauthVersionLast="47" xr6:coauthVersionMax="47" xr10:uidLastSave="{00000000-0000-0000-0000-000000000000}"/>
  <bookViews>
    <workbookView xWindow="-110" yWindow="-110" windowWidth="38620" windowHeight="21220" tabRatio="550" xr2:uid="{5AA5B70E-8243-4CF6-A01C-AAF8CC747D0A}"/>
  </bookViews>
  <sheets>
    <sheet name="DemoProfile" sheetId="15" r:id="rId1"/>
    <sheet name="ChangebyAge" sheetId="26" r:id="rId2"/>
    <sheet name="CompsPopChange" sheetId="14" r:id="rId3"/>
    <sheet name="LFProfile" sheetId="16" r:id="rId4"/>
    <sheet name="Occup" sheetId="32" r:id="rId5"/>
    <sheet name="Religion" sheetId="20" r:id="rId6"/>
    <sheet name="IndProfile18" sheetId="35" r:id="rId7"/>
    <sheet name="IndProfile23" sheetId="34" r:id="rId8"/>
    <sheet name="IndProfile2018-23" sheetId="39" r:id="rId9"/>
    <sheet name="Sources &amp; Notes" sheetId="5" r:id="rId10"/>
    <sheet name="Definitions" sheetId="40" r:id="rId11"/>
  </sheets>
  <definedNames>
    <definedName name="_xlnm._FilterDatabase" localSheetId="1" hidden="1">ChangebyAge!$A$2:$AC$2</definedName>
    <definedName name="_xlnm._FilterDatabase" localSheetId="2" hidden="1">CompsPopChange!$A$1:$H$61</definedName>
    <definedName name="_xlnm._FilterDatabase" localSheetId="0" hidden="1">DemoProfile!$A$2:$T$103</definedName>
    <definedName name="_xlnm._FilterDatabase" localSheetId="6" hidden="1">IndProfile18!$A$3:$CM$3</definedName>
    <definedName name="_xlnm._FilterDatabase" localSheetId="8" hidden="1">'IndProfile2018-23'!$A$4:$EF$140</definedName>
    <definedName name="_xlnm._FilterDatabase" localSheetId="7" hidden="1">IndProfile23!$A$3:$CM$3</definedName>
    <definedName name="_xlnm._FilterDatabase" localSheetId="3" hidden="1">LFProfile!$A$2:$T$132</definedName>
    <definedName name="_xlnm._FilterDatabase" localSheetId="4" hidden="1">Occup!$A$3:$S$176</definedName>
    <definedName name="_xlnm._FilterDatabase" localSheetId="5" hidden="1">Religion!$A$2:$T$3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7" i="16" l="1"/>
  <c r="Q127" i="16"/>
  <c r="O127" i="16"/>
  <c r="M127" i="16"/>
  <c r="K127" i="16"/>
  <c r="I127" i="16"/>
  <c r="G127" i="16"/>
  <c r="E127" i="16"/>
  <c r="C127" i="16"/>
  <c r="S126" i="16"/>
  <c r="Q126" i="16"/>
  <c r="O126" i="16"/>
  <c r="M126" i="16"/>
  <c r="K126" i="16"/>
  <c r="I126" i="16"/>
  <c r="G126" i="16"/>
  <c r="E126" i="16"/>
  <c r="C126" i="16"/>
  <c r="S125" i="16"/>
  <c r="Q125" i="16"/>
  <c r="O125" i="16"/>
  <c r="M125" i="16"/>
  <c r="K125" i="16"/>
  <c r="I125" i="16"/>
  <c r="G125" i="16"/>
  <c r="E125" i="16"/>
  <c r="C125" i="16"/>
  <c r="S123" i="16"/>
  <c r="Q123" i="16"/>
  <c r="O123" i="16"/>
  <c r="M123" i="16"/>
  <c r="K123" i="16"/>
  <c r="I123" i="16"/>
  <c r="G123" i="16"/>
  <c r="E123" i="16"/>
  <c r="C123" i="16"/>
  <c r="S122" i="16"/>
  <c r="Q122" i="16"/>
  <c r="Q121" i="16" s="1"/>
  <c r="O122" i="16"/>
  <c r="M122" i="16"/>
  <c r="K122" i="16"/>
  <c r="I122" i="16"/>
  <c r="G122" i="16"/>
  <c r="G121" i="16" s="1"/>
  <c r="E122" i="16"/>
  <c r="C122" i="16"/>
  <c r="S120" i="16"/>
  <c r="Q120" i="16"/>
  <c r="O120" i="16"/>
  <c r="M120" i="16"/>
  <c r="K120" i="16"/>
  <c r="I120" i="16"/>
  <c r="G120" i="16"/>
  <c r="E120" i="16"/>
  <c r="C120" i="16"/>
  <c r="S119" i="16"/>
  <c r="Q119" i="16"/>
  <c r="O119" i="16"/>
  <c r="M119" i="16"/>
  <c r="K119" i="16"/>
  <c r="I119" i="16"/>
  <c r="G119" i="16"/>
  <c r="E119" i="16"/>
  <c r="C119" i="16"/>
  <c r="S32" i="15"/>
  <c r="Q32" i="15"/>
  <c r="O32" i="15"/>
  <c r="M32" i="15"/>
  <c r="K32" i="15"/>
  <c r="I32" i="15"/>
  <c r="G32" i="15"/>
  <c r="E32" i="15"/>
  <c r="C32" i="15"/>
  <c r="K121" i="16" l="1"/>
  <c r="S121" i="16"/>
  <c r="Q124" i="16"/>
  <c r="I124" i="16"/>
  <c r="C121" i="16"/>
  <c r="O121" i="16"/>
  <c r="S124" i="16"/>
  <c r="I121" i="16"/>
  <c r="C124" i="16"/>
  <c r="K124" i="16"/>
  <c r="M121" i="16"/>
  <c r="G124" i="16"/>
  <c r="O124" i="16"/>
  <c r="E121" i="16"/>
  <c r="E124" i="16"/>
  <c r="M124" i="16"/>
  <c r="C4" i="35" l="1"/>
  <c r="R114" i="16"/>
  <c r="S116" i="16" s="1"/>
  <c r="P114" i="16"/>
  <c r="Q116" i="16" s="1"/>
  <c r="N114" i="16"/>
  <c r="O116" i="16" s="1"/>
  <c r="L114" i="16"/>
  <c r="M116" i="16" s="1"/>
  <c r="J114" i="16"/>
  <c r="K115" i="16" s="1"/>
  <c r="H114" i="16"/>
  <c r="I116" i="16" s="1"/>
  <c r="F114" i="16"/>
  <c r="G116" i="16" s="1"/>
  <c r="D114" i="16"/>
  <c r="E116" i="16" s="1"/>
  <c r="B114" i="16"/>
  <c r="C116" i="16" s="1"/>
  <c r="R104" i="16"/>
  <c r="P104" i="16"/>
  <c r="N104" i="16"/>
  <c r="L104" i="16"/>
  <c r="J104" i="16"/>
  <c r="H104" i="16"/>
  <c r="F104" i="16"/>
  <c r="D104" i="16"/>
  <c r="B104" i="16"/>
  <c r="R94" i="16"/>
  <c r="P94" i="16"/>
  <c r="N94" i="16"/>
  <c r="L94" i="16"/>
  <c r="J94" i="16"/>
  <c r="H94" i="16"/>
  <c r="F94" i="16"/>
  <c r="D94" i="16"/>
  <c r="B94" i="16"/>
  <c r="L84" i="16"/>
  <c r="J84" i="16"/>
  <c r="H84" i="16"/>
  <c r="F84" i="16"/>
  <c r="D84" i="16"/>
  <c r="B84" i="16"/>
  <c r="R74" i="16"/>
  <c r="P74" i="16"/>
  <c r="N74" i="16"/>
  <c r="L74" i="16"/>
  <c r="J74" i="16"/>
  <c r="H74" i="16"/>
  <c r="F74" i="16"/>
  <c r="D74" i="16"/>
  <c r="B74" i="16"/>
  <c r="R64" i="16"/>
  <c r="P64" i="16"/>
  <c r="N64" i="16"/>
  <c r="L64" i="16"/>
  <c r="J64" i="16"/>
  <c r="H64" i="16"/>
  <c r="F64" i="16"/>
  <c r="D64" i="16"/>
  <c r="B64" i="16"/>
  <c r="R54" i="16"/>
  <c r="P54" i="16"/>
  <c r="N54" i="16"/>
  <c r="L54" i="16"/>
  <c r="J54" i="16"/>
  <c r="H54" i="16"/>
  <c r="F54" i="16"/>
  <c r="D54" i="16"/>
  <c r="B54" i="16"/>
  <c r="R44" i="16"/>
  <c r="P44" i="16"/>
  <c r="N44" i="16"/>
  <c r="L44" i="16"/>
  <c r="J44" i="16"/>
  <c r="H44" i="16"/>
  <c r="F44" i="16"/>
  <c r="D44" i="16"/>
  <c r="B44" i="16"/>
  <c r="R34" i="16"/>
  <c r="P34" i="16"/>
  <c r="N34" i="16"/>
  <c r="L34" i="16"/>
  <c r="J34" i="16"/>
  <c r="H34" i="16"/>
  <c r="F34" i="16"/>
  <c r="D34" i="16"/>
  <c r="B34" i="16"/>
  <c r="R24" i="16"/>
  <c r="P24" i="16"/>
  <c r="N24" i="16"/>
  <c r="L24" i="16"/>
  <c r="J24" i="16"/>
  <c r="H24" i="16"/>
  <c r="F24" i="16"/>
  <c r="D24" i="16"/>
  <c r="B24" i="16"/>
  <c r="R111" i="16"/>
  <c r="S112" i="16" s="1"/>
  <c r="P111" i="16"/>
  <c r="Q113" i="16" s="1"/>
  <c r="N111" i="16"/>
  <c r="O112" i="16" s="1"/>
  <c r="L111" i="16"/>
  <c r="M113" i="16" s="1"/>
  <c r="J111" i="16"/>
  <c r="K113" i="16" s="1"/>
  <c r="H111" i="16"/>
  <c r="I112" i="16" s="1"/>
  <c r="F111" i="16"/>
  <c r="G113" i="16" s="1"/>
  <c r="D111" i="16"/>
  <c r="E113" i="16" s="1"/>
  <c r="B111" i="16"/>
  <c r="C113" i="16" s="1"/>
  <c r="R101" i="16"/>
  <c r="S102" i="16" s="1"/>
  <c r="P101" i="16"/>
  <c r="Q103" i="16" s="1"/>
  <c r="N101" i="16"/>
  <c r="O103" i="16" s="1"/>
  <c r="L101" i="16"/>
  <c r="M103" i="16" s="1"/>
  <c r="J101" i="16"/>
  <c r="K103" i="16" s="1"/>
  <c r="H101" i="16"/>
  <c r="I102" i="16" s="1"/>
  <c r="F101" i="16"/>
  <c r="G103" i="16" s="1"/>
  <c r="D101" i="16"/>
  <c r="E103" i="16" s="1"/>
  <c r="B101" i="16"/>
  <c r="C103" i="16" s="1"/>
  <c r="R91" i="16"/>
  <c r="S92" i="16" s="1"/>
  <c r="P91" i="16"/>
  <c r="Q92" i="16" s="1"/>
  <c r="N91" i="16"/>
  <c r="O92" i="16" s="1"/>
  <c r="L91" i="16"/>
  <c r="M93" i="16" s="1"/>
  <c r="J91" i="16"/>
  <c r="K92" i="16" s="1"/>
  <c r="H91" i="16"/>
  <c r="I93" i="16" s="1"/>
  <c r="F91" i="16"/>
  <c r="G93" i="16" s="1"/>
  <c r="D91" i="16"/>
  <c r="E93" i="16" s="1"/>
  <c r="B91" i="16"/>
  <c r="C93" i="16" s="1"/>
  <c r="R81" i="16"/>
  <c r="P81" i="16"/>
  <c r="Q82" i="16" s="1"/>
  <c r="N81" i="16"/>
  <c r="O83" i="16" s="1"/>
  <c r="L81" i="16"/>
  <c r="M82" i="16" s="1"/>
  <c r="J81" i="16"/>
  <c r="K83" i="16" s="1"/>
  <c r="H81" i="16"/>
  <c r="I83" i="16" s="1"/>
  <c r="F81" i="16"/>
  <c r="G83" i="16" s="1"/>
  <c r="D81" i="16"/>
  <c r="E82" i="16" s="1"/>
  <c r="B81" i="16"/>
  <c r="C82" i="16" s="1"/>
  <c r="R71" i="16"/>
  <c r="S73" i="16" s="1"/>
  <c r="P71" i="16"/>
  <c r="Q73" i="16" s="1"/>
  <c r="N71" i="16"/>
  <c r="O73" i="16" s="1"/>
  <c r="L71" i="16"/>
  <c r="M73" i="16" s="1"/>
  <c r="J71" i="16"/>
  <c r="K73" i="16" s="1"/>
  <c r="H71" i="16"/>
  <c r="I73" i="16" s="1"/>
  <c r="F71" i="16"/>
  <c r="G73" i="16" s="1"/>
  <c r="D71" i="16"/>
  <c r="E73" i="16" s="1"/>
  <c r="B71" i="16"/>
  <c r="C73" i="16" s="1"/>
  <c r="R61" i="16"/>
  <c r="S63" i="16" s="1"/>
  <c r="P61" i="16"/>
  <c r="Q62" i="16" s="1"/>
  <c r="N61" i="16"/>
  <c r="O63" i="16" s="1"/>
  <c r="L61" i="16"/>
  <c r="M62" i="16" s="1"/>
  <c r="J61" i="16"/>
  <c r="K63" i="16" s="1"/>
  <c r="H61" i="16"/>
  <c r="I62" i="16" s="1"/>
  <c r="F61" i="16"/>
  <c r="G63" i="16" s="1"/>
  <c r="D61" i="16"/>
  <c r="E63" i="16" s="1"/>
  <c r="B61" i="16"/>
  <c r="C63" i="16" s="1"/>
  <c r="R51" i="16"/>
  <c r="S52" i="16" s="1"/>
  <c r="P51" i="16"/>
  <c r="Q53" i="16" s="1"/>
  <c r="N51" i="16"/>
  <c r="O52" i="16" s="1"/>
  <c r="L51" i="16"/>
  <c r="M53" i="16" s="1"/>
  <c r="J51" i="16"/>
  <c r="K52" i="16" s="1"/>
  <c r="H51" i="16"/>
  <c r="I53" i="16" s="1"/>
  <c r="F51" i="16"/>
  <c r="G53" i="16" s="1"/>
  <c r="D51" i="16"/>
  <c r="E53" i="16" s="1"/>
  <c r="B51" i="16"/>
  <c r="C52" i="16" s="1"/>
  <c r="R41" i="16"/>
  <c r="S43" i="16" s="1"/>
  <c r="P41" i="16"/>
  <c r="Q42" i="16" s="1"/>
  <c r="N41" i="16"/>
  <c r="O43" i="16" s="1"/>
  <c r="L41" i="16"/>
  <c r="M42" i="16" s="1"/>
  <c r="J41" i="16"/>
  <c r="K43" i="16" s="1"/>
  <c r="H41" i="16"/>
  <c r="I43" i="16" s="1"/>
  <c r="F41" i="16"/>
  <c r="G43" i="16" s="1"/>
  <c r="D41" i="16"/>
  <c r="E43" i="16" s="1"/>
  <c r="B41" i="16"/>
  <c r="C42" i="16" s="1"/>
  <c r="R31" i="16"/>
  <c r="S33" i="16" s="1"/>
  <c r="P31" i="16"/>
  <c r="Q33" i="16" s="1"/>
  <c r="N31" i="16"/>
  <c r="O33" i="16" s="1"/>
  <c r="L31" i="16"/>
  <c r="M33" i="16" s="1"/>
  <c r="J31" i="16"/>
  <c r="K33" i="16" s="1"/>
  <c r="H31" i="16"/>
  <c r="I33" i="16" s="1"/>
  <c r="F31" i="16"/>
  <c r="G33" i="16" s="1"/>
  <c r="D31" i="16"/>
  <c r="E32" i="16" s="1"/>
  <c r="B31" i="16"/>
  <c r="C33" i="16" s="1"/>
  <c r="R21" i="16"/>
  <c r="S22" i="16" s="1"/>
  <c r="P21" i="16"/>
  <c r="Q23" i="16" s="1"/>
  <c r="N21" i="16"/>
  <c r="O23" i="16" s="1"/>
  <c r="L21" i="16"/>
  <c r="M23" i="16" s="1"/>
  <c r="J21" i="16"/>
  <c r="K23" i="16" s="1"/>
  <c r="H21" i="16"/>
  <c r="I23" i="16" s="1"/>
  <c r="F21" i="16"/>
  <c r="G23" i="16" s="1"/>
  <c r="D21" i="16"/>
  <c r="E23" i="16" s="1"/>
  <c r="B21" i="16"/>
  <c r="C23" i="16" s="1"/>
  <c r="I117" i="16"/>
  <c r="I115" i="16"/>
  <c r="S110" i="16"/>
  <c r="Q110" i="16"/>
  <c r="O110" i="16"/>
  <c r="M110" i="16"/>
  <c r="K110" i="16"/>
  <c r="I110" i="16"/>
  <c r="G110" i="16"/>
  <c r="E110" i="16"/>
  <c r="C110" i="16"/>
  <c r="S109" i="16"/>
  <c r="Q109" i="16"/>
  <c r="O109" i="16"/>
  <c r="M109" i="16"/>
  <c r="K109" i="16"/>
  <c r="I109" i="16"/>
  <c r="G109" i="16"/>
  <c r="E109" i="16"/>
  <c r="C109" i="16"/>
  <c r="C20" i="16"/>
  <c r="E20" i="16"/>
  <c r="G20" i="16"/>
  <c r="I20" i="16"/>
  <c r="K20" i="16"/>
  <c r="M20" i="16"/>
  <c r="O20" i="16"/>
  <c r="Q20" i="16"/>
  <c r="S20" i="16"/>
  <c r="R126" i="35"/>
  <c r="R125" i="35"/>
  <c r="R124" i="35"/>
  <c r="R123" i="35"/>
  <c r="R122" i="35"/>
  <c r="R121" i="35"/>
  <c r="R120" i="35"/>
  <c r="R119" i="35"/>
  <c r="R118" i="35"/>
  <c r="R117" i="35"/>
  <c r="R116" i="35"/>
  <c r="R115" i="35"/>
  <c r="R114" i="35"/>
  <c r="R113" i="35"/>
  <c r="R112" i="35"/>
  <c r="R111" i="35"/>
  <c r="R110" i="35"/>
  <c r="R109" i="35"/>
  <c r="R108" i="35"/>
  <c r="R107" i="35"/>
  <c r="R106" i="35"/>
  <c r="R105" i="35"/>
  <c r="R104" i="35"/>
  <c r="R103" i="35"/>
  <c r="R102" i="35"/>
  <c r="R101" i="35"/>
  <c r="R100" i="35"/>
  <c r="R99" i="35"/>
  <c r="R98" i="35"/>
  <c r="R97" i="35"/>
  <c r="R96" i="35"/>
  <c r="R95" i="35"/>
  <c r="R94" i="35"/>
  <c r="R93" i="35"/>
  <c r="R92" i="35"/>
  <c r="R91" i="35"/>
  <c r="R90" i="35"/>
  <c r="R89" i="35"/>
  <c r="R88" i="35"/>
  <c r="R87" i="35"/>
  <c r="R86" i="35"/>
  <c r="R85" i="35"/>
  <c r="R84" i="35"/>
  <c r="R83" i="35"/>
  <c r="R82" i="35"/>
  <c r="R81" i="35"/>
  <c r="R80" i="35"/>
  <c r="R79" i="35"/>
  <c r="R78" i="35"/>
  <c r="R77" i="35"/>
  <c r="R76" i="35"/>
  <c r="R75" i="35"/>
  <c r="R74" i="35"/>
  <c r="R73" i="35"/>
  <c r="R72" i="35"/>
  <c r="R71" i="35"/>
  <c r="R70" i="35"/>
  <c r="R69" i="35"/>
  <c r="R68" i="35"/>
  <c r="R67" i="35"/>
  <c r="R66" i="35"/>
  <c r="R65" i="35"/>
  <c r="R64" i="35"/>
  <c r="R63" i="35"/>
  <c r="R62" i="35"/>
  <c r="R61" i="35"/>
  <c r="R60" i="35"/>
  <c r="R59" i="35"/>
  <c r="R58" i="35"/>
  <c r="R57" i="35"/>
  <c r="R56" i="35"/>
  <c r="R55" i="35"/>
  <c r="R54" i="35"/>
  <c r="R53" i="35"/>
  <c r="R52" i="35"/>
  <c r="R51" i="35"/>
  <c r="R50" i="35"/>
  <c r="R49" i="35"/>
  <c r="R48" i="35"/>
  <c r="R47" i="35"/>
  <c r="R46" i="35"/>
  <c r="R45" i="35"/>
  <c r="R44" i="35"/>
  <c r="R43" i="35"/>
  <c r="R42" i="35"/>
  <c r="R41" i="35"/>
  <c r="R40" i="35"/>
  <c r="R39" i="35"/>
  <c r="R38" i="35"/>
  <c r="R37" i="35"/>
  <c r="R36" i="35"/>
  <c r="R35" i="35"/>
  <c r="R34" i="35"/>
  <c r="R33" i="35"/>
  <c r="R32" i="35"/>
  <c r="R31" i="35"/>
  <c r="R30" i="35"/>
  <c r="R29" i="35"/>
  <c r="R28" i="35"/>
  <c r="R27" i="35"/>
  <c r="R26" i="35"/>
  <c r="R25" i="35"/>
  <c r="R24" i="35"/>
  <c r="R23" i="35"/>
  <c r="R22" i="35"/>
  <c r="R21" i="35"/>
  <c r="R20" i="35"/>
  <c r="R19" i="35"/>
  <c r="R18" i="35"/>
  <c r="R17" i="35"/>
  <c r="R16" i="35"/>
  <c r="R15" i="35"/>
  <c r="R14" i="35"/>
  <c r="R13" i="35"/>
  <c r="R12" i="35"/>
  <c r="R11" i="35"/>
  <c r="R10" i="35"/>
  <c r="R9" i="35"/>
  <c r="R8" i="35"/>
  <c r="R7" i="35"/>
  <c r="R6" i="35"/>
  <c r="R5" i="35"/>
  <c r="R4" i="35"/>
  <c r="P126" i="35"/>
  <c r="P125" i="35"/>
  <c r="P124" i="35"/>
  <c r="P123" i="35"/>
  <c r="P122" i="35"/>
  <c r="P121" i="35"/>
  <c r="P120" i="35"/>
  <c r="P119" i="35"/>
  <c r="P118" i="35"/>
  <c r="P117" i="35"/>
  <c r="P116" i="35"/>
  <c r="P115" i="35"/>
  <c r="P114" i="35"/>
  <c r="P113" i="35"/>
  <c r="P112" i="35"/>
  <c r="P111" i="35"/>
  <c r="P110" i="35"/>
  <c r="P109" i="35"/>
  <c r="P108" i="35"/>
  <c r="P107" i="35"/>
  <c r="P106" i="35"/>
  <c r="P105" i="35"/>
  <c r="P104" i="35"/>
  <c r="P103" i="35"/>
  <c r="P102" i="35"/>
  <c r="P101" i="35"/>
  <c r="P100" i="35"/>
  <c r="P99" i="35"/>
  <c r="P98" i="35"/>
  <c r="P97" i="35"/>
  <c r="P96" i="35"/>
  <c r="P95" i="35"/>
  <c r="P94" i="35"/>
  <c r="P93" i="35"/>
  <c r="P92" i="35"/>
  <c r="P91" i="35"/>
  <c r="P90" i="35"/>
  <c r="P89" i="35"/>
  <c r="P88" i="35"/>
  <c r="P87" i="35"/>
  <c r="P86" i="35"/>
  <c r="P85" i="35"/>
  <c r="P84" i="35"/>
  <c r="P83" i="35"/>
  <c r="P82" i="35"/>
  <c r="P81" i="35"/>
  <c r="P80" i="35"/>
  <c r="P79" i="35"/>
  <c r="P78" i="35"/>
  <c r="P77" i="35"/>
  <c r="P76" i="35"/>
  <c r="P75" i="35"/>
  <c r="P74" i="35"/>
  <c r="P73" i="35"/>
  <c r="P72" i="35"/>
  <c r="P71" i="35"/>
  <c r="P70" i="35"/>
  <c r="P69" i="35"/>
  <c r="P68" i="35"/>
  <c r="P67" i="35"/>
  <c r="P66" i="35"/>
  <c r="P65" i="35"/>
  <c r="P64" i="35"/>
  <c r="P63" i="35"/>
  <c r="P62" i="35"/>
  <c r="P61" i="35"/>
  <c r="P60" i="35"/>
  <c r="P59" i="35"/>
  <c r="P58" i="35"/>
  <c r="P57" i="35"/>
  <c r="P56" i="35"/>
  <c r="P55" i="35"/>
  <c r="P54" i="35"/>
  <c r="P53" i="35"/>
  <c r="P52" i="35"/>
  <c r="P51" i="35"/>
  <c r="P50" i="35"/>
  <c r="P49" i="35"/>
  <c r="P48" i="35"/>
  <c r="P47" i="35"/>
  <c r="P46" i="35"/>
  <c r="P45" i="35"/>
  <c r="P44" i="35"/>
  <c r="P43" i="35"/>
  <c r="P42" i="35"/>
  <c r="P41" i="35"/>
  <c r="P40" i="35"/>
  <c r="P39" i="35"/>
  <c r="P38" i="35"/>
  <c r="P37" i="35"/>
  <c r="P36" i="35"/>
  <c r="P35" i="35"/>
  <c r="P34" i="35"/>
  <c r="P33" i="35"/>
  <c r="P32" i="35"/>
  <c r="P31" i="35"/>
  <c r="P30" i="35"/>
  <c r="P29" i="35"/>
  <c r="P28" i="35"/>
  <c r="P27" i="35"/>
  <c r="P26" i="35"/>
  <c r="P25" i="35"/>
  <c r="P24" i="35"/>
  <c r="P23" i="35"/>
  <c r="P22" i="35"/>
  <c r="P21" i="35"/>
  <c r="P20" i="35"/>
  <c r="P19" i="35"/>
  <c r="P18" i="35"/>
  <c r="P17" i="35"/>
  <c r="P16" i="35"/>
  <c r="P15" i="35"/>
  <c r="P14" i="35"/>
  <c r="P13" i="35"/>
  <c r="P12" i="35"/>
  <c r="P11" i="35"/>
  <c r="P10" i="35"/>
  <c r="P9" i="35"/>
  <c r="P8" i="35"/>
  <c r="P7" i="35"/>
  <c r="P6" i="35"/>
  <c r="P5" i="35"/>
  <c r="P4" i="35"/>
  <c r="N126" i="35"/>
  <c r="N125" i="35"/>
  <c r="N124" i="35"/>
  <c r="N123" i="35"/>
  <c r="N122" i="35"/>
  <c r="N121" i="35"/>
  <c r="N120" i="35"/>
  <c r="N119" i="35"/>
  <c r="N118" i="35"/>
  <c r="N117" i="35"/>
  <c r="N116" i="35"/>
  <c r="N115" i="35"/>
  <c r="N114" i="35"/>
  <c r="N113" i="35"/>
  <c r="N112" i="35"/>
  <c r="N111" i="35"/>
  <c r="N110" i="35"/>
  <c r="N109" i="35"/>
  <c r="N108" i="35"/>
  <c r="N107" i="35"/>
  <c r="N106" i="35"/>
  <c r="N105" i="35"/>
  <c r="N104" i="35"/>
  <c r="N103" i="35"/>
  <c r="N102" i="35"/>
  <c r="N101" i="35"/>
  <c r="N100" i="35"/>
  <c r="N99" i="35"/>
  <c r="N98" i="35"/>
  <c r="N97" i="35"/>
  <c r="N96" i="35"/>
  <c r="N95" i="35"/>
  <c r="N94" i="35"/>
  <c r="N93" i="35"/>
  <c r="N92" i="35"/>
  <c r="N91" i="35"/>
  <c r="N90" i="35"/>
  <c r="N89" i="35"/>
  <c r="N88" i="35"/>
  <c r="N87" i="35"/>
  <c r="N86" i="35"/>
  <c r="N85" i="35"/>
  <c r="N84" i="35"/>
  <c r="N83" i="35"/>
  <c r="N82" i="35"/>
  <c r="N81" i="35"/>
  <c r="N80" i="35"/>
  <c r="N79" i="35"/>
  <c r="N78" i="35"/>
  <c r="N77" i="35"/>
  <c r="N76" i="35"/>
  <c r="N75" i="35"/>
  <c r="N74" i="35"/>
  <c r="N73" i="35"/>
  <c r="N72" i="35"/>
  <c r="N71" i="35"/>
  <c r="N70" i="35"/>
  <c r="N69" i="35"/>
  <c r="N68" i="35"/>
  <c r="N67" i="35"/>
  <c r="N66" i="35"/>
  <c r="N65" i="35"/>
  <c r="N64" i="35"/>
  <c r="N63" i="35"/>
  <c r="N62" i="35"/>
  <c r="N61" i="35"/>
  <c r="N60" i="35"/>
  <c r="N59" i="35"/>
  <c r="N58" i="35"/>
  <c r="N57" i="35"/>
  <c r="N56" i="35"/>
  <c r="N55" i="35"/>
  <c r="N54" i="35"/>
  <c r="N53" i="35"/>
  <c r="N52" i="35"/>
  <c r="N51" i="35"/>
  <c r="N50" i="35"/>
  <c r="N49" i="35"/>
  <c r="N48" i="35"/>
  <c r="N47" i="35"/>
  <c r="N46"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N10" i="35"/>
  <c r="N9" i="35"/>
  <c r="N8" i="35"/>
  <c r="N7" i="35"/>
  <c r="N6" i="35"/>
  <c r="N5" i="35"/>
  <c r="N4"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2" i="35"/>
  <c r="L11" i="35"/>
  <c r="L10" i="35"/>
  <c r="L9" i="35"/>
  <c r="L8" i="35"/>
  <c r="L7" i="35"/>
  <c r="L6" i="35"/>
  <c r="L5" i="35"/>
  <c r="L4" i="35"/>
  <c r="J126" i="35"/>
  <c r="J125" i="35"/>
  <c r="J124" i="35"/>
  <c r="J123" i="35"/>
  <c r="J122" i="35"/>
  <c r="J121" i="35"/>
  <c r="J120" i="35"/>
  <c r="J119" i="35"/>
  <c r="J118" i="35"/>
  <c r="J117" i="35"/>
  <c r="J116" i="35"/>
  <c r="J115" i="35"/>
  <c r="J114" i="35"/>
  <c r="J113" i="35"/>
  <c r="J112" i="35"/>
  <c r="J111" i="35"/>
  <c r="J110" i="35"/>
  <c r="J109" i="35"/>
  <c r="J108" i="35"/>
  <c r="J107" i="35"/>
  <c r="J106" i="35"/>
  <c r="J105" i="35"/>
  <c r="J104" i="35"/>
  <c r="J103" i="35"/>
  <c r="J102" i="35"/>
  <c r="J101" i="35"/>
  <c r="J100" i="35"/>
  <c r="J99" i="35"/>
  <c r="J98" i="35"/>
  <c r="J97" i="35"/>
  <c r="J96" i="35"/>
  <c r="J95" i="35"/>
  <c r="J94" i="35"/>
  <c r="J93" i="35"/>
  <c r="J92" i="35"/>
  <c r="J91" i="35"/>
  <c r="J90" i="35"/>
  <c r="J89" i="35"/>
  <c r="J88" i="35"/>
  <c r="J87" i="35"/>
  <c r="J86" i="35"/>
  <c r="J85" i="35"/>
  <c r="J84" i="35"/>
  <c r="J83" i="35"/>
  <c r="J82" i="35"/>
  <c r="J81" i="35"/>
  <c r="J80" i="35"/>
  <c r="J79" i="35"/>
  <c r="J78" i="35"/>
  <c r="J77" i="35"/>
  <c r="J76" i="35"/>
  <c r="J75" i="35"/>
  <c r="J74" i="35"/>
  <c r="J73"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44" i="35"/>
  <c r="J43" i="35"/>
  <c r="J42" i="35"/>
  <c r="J41" i="35"/>
  <c r="J40" i="35"/>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J6" i="35"/>
  <c r="J5" i="35"/>
  <c r="J4" i="35"/>
  <c r="H126" i="35"/>
  <c r="H125" i="35"/>
  <c r="H124" i="35"/>
  <c r="H123" i="35"/>
  <c r="H122" i="35"/>
  <c r="H121" i="35"/>
  <c r="H120" i="35"/>
  <c r="H119" i="35"/>
  <c r="H118" i="35"/>
  <c r="H117" i="35"/>
  <c r="H116" i="35"/>
  <c r="H115" i="35"/>
  <c r="H114" i="35"/>
  <c r="H113" i="35"/>
  <c r="H112" i="35"/>
  <c r="H111" i="35"/>
  <c r="H110" i="35"/>
  <c r="H109" i="35"/>
  <c r="H108" i="35"/>
  <c r="H107" i="35"/>
  <c r="H106" i="35"/>
  <c r="H105" i="35"/>
  <c r="H104" i="35"/>
  <c r="H103" i="35"/>
  <c r="H102" i="35"/>
  <c r="H101" i="35"/>
  <c r="H100" i="35"/>
  <c r="H99" i="35"/>
  <c r="H98" i="35"/>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5" i="35"/>
  <c r="H44" i="35"/>
  <c r="H43" i="35"/>
  <c r="H42"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5" i="35"/>
  <c r="F4"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B5" i="35"/>
  <c r="B6" i="35"/>
  <c r="B7" i="35"/>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S44" i="34" s="1"/>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7" i="34"/>
  <c r="R6" i="34"/>
  <c r="R5" i="34"/>
  <c r="R4" i="34"/>
  <c r="P123" i="34"/>
  <c r="P122" i="34"/>
  <c r="P121" i="34"/>
  <c r="P120" i="34"/>
  <c r="P119" i="34"/>
  <c r="P118" i="34"/>
  <c r="P117" i="34"/>
  <c r="P116" i="34"/>
  <c r="P115" i="34"/>
  <c r="P114" i="34"/>
  <c r="P113" i="34"/>
  <c r="P112" i="34"/>
  <c r="Q112" i="34" s="1"/>
  <c r="P111" i="34"/>
  <c r="P110" i="34"/>
  <c r="P109" i="34"/>
  <c r="P108" i="34"/>
  <c r="P107" i="34"/>
  <c r="P106" i="34"/>
  <c r="P105" i="34"/>
  <c r="P104" i="34"/>
  <c r="P103" i="34"/>
  <c r="P102" i="34"/>
  <c r="P101" i="34"/>
  <c r="P100" i="34"/>
  <c r="P99" i="34"/>
  <c r="P98" i="34"/>
  <c r="P97" i="34"/>
  <c r="P96" i="34"/>
  <c r="P95" i="34"/>
  <c r="P94" i="34"/>
  <c r="P93" i="34"/>
  <c r="P92" i="34"/>
  <c r="P91" i="34"/>
  <c r="P90" i="34"/>
  <c r="P89" i="34"/>
  <c r="P88" i="34"/>
  <c r="P87" i="34"/>
  <c r="P86" i="34"/>
  <c r="P85" i="34"/>
  <c r="P84" i="34"/>
  <c r="P83" i="34"/>
  <c r="P82" i="34"/>
  <c r="P81" i="34"/>
  <c r="P80" i="34"/>
  <c r="Q80" i="34" s="1"/>
  <c r="P79" i="34"/>
  <c r="P78" i="34"/>
  <c r="P77" i="34"/>
  <c r="P76" i="34"/>
  <c r="P75" i="34"/>
  <c r="P74" i="34"/>
  <c r="P73" i="34"/>
  <c r="P72" i="34"/>
  <c r="P71" i="34"/>
  <c r="P70" i="34"/>
  <c r="P69" i="34"/>
  <c r="P68" i="34"/>
  <c r="P67" i="34"/>
  <c r="P66" i="34"/>
  <c r="P65" i="34"/>
  <c r="P64" i="34"/>
  <c r="P63" i="34"/>
  <c r="P62" i="34"/>
  <c r="P61" i="34"/>
  <c r="P60" i="34"/>
  <c r="P59" i="34"/>
  <c r="P58" i="34"/>
  <c r="P57" i="34"/>
  <c r="P56" i="34"/>
  <c r="P55" i="34"/>
  <c r="P54" i="34"/>
  <c r="P53" i="34"/>
  <c r="P52" i="34"/>
  <c r="P51" i="34"/>
  <c r="P50" i="34"/>
  <c r="P49" i="34"/>
  <c r="P48" i="34"/>
  <c r="P47" i="34"/>
  <c r="P46" i="34"/>
  <c r="P45" i="34"/>
  <c r="P44" i="34"/>
  <c r="P43" i="34"/>
  <c r="P42" i="34"/>
  <c r="P41" i="34"/>
  <c r="P40" i="34"/>
  <c r="P39" i="34"/>
  <c r="P38" i="34"/>
  <c r="P37" i="34"/>
  <c r="P36" i="34"/>
  <c r="Q36" i="34" s="1"/>
  <c r="P35" i="34"/>
  <c r="P34" i="34"/>
  <c r="P33" i="34"/>
  <c r="P32" i="34"/>
  <c r="P31" i="34"/>
  <c r="P30" i="34"/>
  <c r="P29" i="34"/>
  <c r="P28" i="34"/>
  <c r="Q28" i="34" s="1"/>
  <c r="P27" i="34"/>
  <c r="P26" i="34"/>
  <c r="P25" i="34"/>
  <c r="P24" i="34"/>
  <c r="P23" i="34"/>
  <c r="P22" i="34"/>
  <c r="P21" i="34"/>
  <c r="P20" i="34"/>
  <c r="Q20" i="34" s="1"/>
  <c r="P19" i="34"/>
  <c r="P18" i="34"/>
  <c r="P17" i="34"/>
  <c r="P16" i="34"/>
  <c r="P15" i="34"/>
  <c r="P14" i="34"/>
  <c r="P13" i="34"/>
  <c r="P12" i="34"/>
  <c r="Q12" i="34" s="1"/>
  <c r="P11" i="34"/>
  <c r="P10" i="34"/>
  <c r="P9" i="34"/>
  <c r="P8" i="34"/>
  <c r="Q8" i="34" s="1"/>
  <c r="P7" i="34"/>
  <c r="P6" i="34"/>
  <c r="P5" i="34"/>
  <c r="P4" i="34"/>
  <c r="Q53" i="34" s="1"/>
  <c r="N123" i="34"/>
  <c r="N122" i="34"/>
  <c r="N121" i="34"/>
  <c r="N120" i="34"/>
  <c r="N119" i="34"/>
  <c r="N118" i="34"/>
  <c r="N117" i="34"/>
  <c r="N116" i="34"/>
  <c r="N115" i="34"/>
  <c r="N114" i="34"/>
  <c r="N113" i="34"/>
  <c r="N112" i="34"/>
  <c r="N111" i="34"/>
  <c r="N110" i="34"/>
  <c r="N109" i="34"/>
  <c r="N108" i="34"/>
  <c r="N107" i="34"/>
  <c r="N106" i="34"/>
  <c r="N105" i="34"/>
  <c r="N104" i="34"/>
  <c r="N103" i="34"/>
  <c r="N102" i="34"/>
  <c r="N101" i="34"/>
  <c r="N100" i="34"/>
  <c r="N99" i="34"/>
  <c r="N98" i="34"/>
  <c r="N97" i="34"/>
  <c r="N96" i="34"/>
  <c r="N95" i="34"/>
  <c r="N94" i="34"/>
  <c r="N93" i="34"/>
  <c r="N92" i="34"/>
  <c r="N91" i="34"/>
  <c r="N90" i="34"/>
  <c r="N89" i="34"/>
  <c r="N88" i="34"/>
  <c r="N87" i="34"/>
  <c r="N86" i="34"/>
  <c r="N85" i="34"/>
  <c r="N84" i="34"/>
  <c r="N83" i="34"/>
  <c r="N82" i="34"/>
  <c r="N81" i="34"/>
  <c r="N80" i="34"/>
  <c r="N79" i="34"/>
  <c r="N78" i="34"/>
  <c r="N77" i="34"/>
  <c r="N76" i="34"/>
  <c r="N75" i="34"/>
  <c r="N74" i="34"/>
  <c r="N73" i="34"/>
  <c r="N72" i="34"/>
  <c r="N71" i="34"/>
  <c r="N70" i="34"/>
  <c r="N69" i="34"/>
  <c r="N68" i="34"/>
  <c r="N67" i="34"/>
  <c r="N66" i="34"/>
  <c r="N65" i="34"/>
  <c r="N64" i="34"/>
  <c r="N63" i="34"/>
  <c r="N62" i="34"/>
  <c r="N61" i="34"/>
  <c r="N60" i="34"/>
  <c r="N59" i="34"/>
  <c r="N58" i="34"/>
  <c r="N57" i="34"/>
  <c r="N56" i="34"/>
  <c r="N55" i="34"/>
  <c r="N54" i="34"/>
  <c r="N53" i="34"/>
  <c r="N52" i="34"/>
  <c r="N51" i="34"/>
  <c r="N50" i="34"/>
  <c r="N49" i="34"/>
  <c r="N48" i="34"/>
  <c r="N47" i="34"/>
  <c r="N46" i="34"/>
  <c r="N45" i="34"/>
  <c r="N44" i="34"/>
  <c r="N43" i="34"/>
  <c r="N42" i="34"/>
  <c r="N41" i="34"/>
  <c r="N40" i="34"/>
  <c r="O40" i="34" s="1"/>
  <c r="N39" i="34"/>
  <c r="N38" i="34"/>
  <c r="N37" i="34"/>
  <c r="N36" i="34"/>
  <c r="N35" i="34"/>
  <c r="N34" i="34"/>
  <c r="N33" i="34"/>
  <c r="N32" i="34"/>
  <c r="O32" i="34" s="1"/>
  <c r="N31" i="34"/>
  <c r="N30" i="34"/>
  <c r="N29" i="34"/>
  <c r="N28" i="34"/>
  <c r="N27" i="34"/>
  <c r="N26" i="34"/>
  <c r="N25" i="34"/>
  <c r="N24" i="34"/>
  <c r="N23" i="34"/>
  <c r="N22" i="34"/>
  <c r="N21" i="34"/>
  <c r="N20" i="34"/>
  <c r="N19" i="34"/>
  <c r="N18" i="34"/>
  <c r="N17" i="34"/>
  <c r="N16" i="34"/>
  <c r="N15" i="34"/>
  <c r="N14" i="34"/>
  <c r="N13" i="34"/>
  <c r="N12" i="34"/>
  <c r="N11" i="34"/>
  <c r="N10" i="34"/>
  <c r="N9" i="34"/>
  <c r="N8" i="34"/>
  <c r="N7" i="34"/>
  <c r="N6" i="34"/>
  <c r="N5" i="34"/>
  <c r="N4" i="34"/>
  <c r="O113" i="34" s="1"/>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L5" i="34"/>
  <c r="L4" i="34"/>
  <c r="J123" i="34"/>
  <c r="J122" i="34"/>
  <c r="J121" i="34"/>
  <c r="J120" i="34"/>
  <c r="J119" i="34"/>
  <c r="J118" i="34"/>
  <c r="J117" i="34"/>
  <c r="J116" i="34"/>
  <c r="J115" i="34"/>
  <c r="J114" i="34"/>
  <c r="J113" i="34"/>
  <c r="J112" i="34"/>
  <c r="J111" i="34"/>
  <c r="J110" i="34"/>
  <c r="J109" i="34"/>
  <c r="J108" i="34"/>
  <c r="J107" i="34"/>
  <c r="J106" i="34"/>
  <c r="J105" i="34"/>
  <c r="J104" i="34"/>
  <c r="J103" i="34"/>
  <c r="J102" i="34"/>
  <c r="J101" i="34"/>
  <c r="J100" i="34"/>
  <c r="J99" i="34"/>
  <c r="J98" i="34"/>
  <c r="J97" i="34"/>
  <c r="J96" i="34"/>
  <c r="J95" i="34"/>
  <c r="J94" i="34"/>
  <c r="J93" i="34"/>
  <c r="J92" i="34"/>
  <c r="J91" i="34"/>
  <c r="J90" i="34"/>
  <c r="J89" i="34"/>
  <c r="J88" i="34"/>
  <c r="J87" i="34"/>
  <c r="J86" i="34"/>
  <c r="J85" i="34"/>
  <c r="J84" i="34"/>
  <c r="J83" i="34"/>
  <c r="J82" i="34"/>
  <c r="J81" i="34"/>
  <c r="J80" i="34"/>
  <c r="J79" i="34"/>
  <c r="J78" i="34"/>
  <c r="J77" i="34"/>
  <c r="J76" i="34"/>
  <c r="J75" i="34"/>
  <c r="J74" i="34"/>
  <c r="J73" i="34"/>
  <c r="J72" i="34"/>
  <c r="J71" i="34"/>
  <c r="J70" i="34"/>
  <c r="J69" i="34"/>
  <c r="J68" i="34"/>
  <c r="J67" i="34"/>
  <c r="J66" i="34"/>
  <c r="J65" i="34"/>
  <c r="J64" i="34"/>
  <c r="J63" i="34"/>
  <c r="J62" i="34"/>
  <c r="J61" i="34"/>
  <c r="J60" i="34"/>
  <c r="J59" i="34"/>
  <c r="J58" i="34"/>
  <c r="J57" i="34"/>
  <c r="J56" i="34"/>
  <c r="J55" i="34"/>
  <c r="J54" i="34"/>
  <c r="J53" i="34"/>
  <c r="J52" i="34"/>
  <c r="J51" i="34"/>
  <c r="J50" i="34"/>
  <c r="J49" i="34"/>
  <c r="J48" i="34"/>
  <c r="J47" i="34"/>
  <c r="J46" i="34"/>
  <c r="J45" i="34"/>
  <c r="J44" i="34"/>
  <c r="J43" i="34"/>
  <c r="J42" i="34"/>
  <c r="J41" i="34"/>
  <c r="J40" i="34"/>
  <c r="K40" i="34" s="1"/>
  <c r="J39" i="34"/>
  <c r="J38" i="34"/>
  <c r="J37" i="34"/>
  <c r="J36" i="34"/>
  <c r="J35" i="34"/>
  <c r="J34" i="34"/>
  <c r="J33" i="34"/>
  <c r="J32" i="34"/>
  <c r="K32" i="34" s="1"/>
  <c r="J31" i="34"/>
  <c r="J30" i="34"/>
  <c r="J29" i="34"/>
  <c r="J28" i="34"/>
  <c r="J27" i="34"/>
  <c r="J26" i="34"/>
  <c r="J25" i="34"/>
  <c r="J24" i="34"/>
  <c r="K24" i="34" s="1"/>
  <c r="J23" i="34"/>
  <c r="J22" i="34"/>
  <c r="J21" i="34"/>
  <c r="J20" i="34"/>
  <c r="J19" i="34"/>
  <c r="J18" i="34"/>
  <c r="J17" i="34"/>
  <c r="J16" i="34"/>
  <c r="J15" i="34"/>
  <c r="J14" i="34"/>
  <c r="J13" i="34"/>
  <c r="J12" i="34"/>
  <c r="J11" i="34"/>
  <c r="J10" i="34"/>
  <c r="J9" i="34"/>
  <c r="J8" i="34"/>
  <c r="J7" i="34"/>
  <c r="J6" i="34"/>
  <c r="J5" i="34"/>
  <c r="J4" i="34"/>
  <c r="K50" i="34" s="1"/>
  <c r="H123" i="34"/>
  <c r="H122" i="34"/>
  <c r="H121" i="34"/>
  <c r="H120" i="34"/>
  <c r="H119" i="34"/>
  <c r="H118" i="34"/>
  <c r="H117" i="34"/>
  <c r="H116" i="34"/>
  <c r="I116" i="34" s="1"/>
  <c r="H115" i="34"/>
  <c r="H114" i="34"/>
  <c r="H113" i="34"/>
  <c r="H112" i="34"/>
  <c r="H111" i="34"/>
  <c r="H110" i="34"/>
  <c r="H109" i="34"/>
  <c r="H108" i="34"/>
  <c r="H107" i="34"/>
  <c r="H106" i="34"/>
  <c r="H105" i="34"/>
  <c r="H104" i="34"/>
  <c r="H103" i="34"/>
  <c r="H102" i="34"/>
  <c r="H101" i="34"/>
  <c r="H100" i="34"/>
  <c r="I100" i="34" s="1"/>
  <c r="H99" i="34"/>
  <c r="H98" i="34"/>
  <c r="H97" i="34"/>
  <c r="H96" i="34"/>
  <c r="H95" i="34"/>
  <c r="H94" i="34"/>
  <c r="H93" i="34"/>
  <c r="H92" i="34"/>
  <c r="H91" i="34"/>
  <c r="H90" i="34"/>
  <c r="H89" i="34"/>
  <c r="H88" i="34"/>
  <c r="H87" i="34"/>
  <c r="H86" i="34"/>
  <c r="H85" i="34"/>
  <c r="H84" i="34"/>
  <c r="I84" i="34" s="1"/>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I49" i="34" s="1"/>
  <c r="H48" i="34"/>
  <c r="H47" i="34"/>
  <c r="H46" i="34"/>
  <c r="H45" i="34"/>
  <c r="H44" i="34"/>
  <c r="H43" i="34"/>
  <c r="H42" i="34"/>
  <c r="H41" i="34"/>
  <c r="H40" i="34"/>
  <c r="H39" i="34"/>
  <c r="H38" i="34"/>
  <c r="H37" i="34"/>
  <c r="I37" i="34" s="1"/>
  <c r="H36" i="34"/>
  <c r="H35" i="34"/>
  <c r="H34" i="34"/>
  <c r="H33" i="34"/>
  <c r="H32" i="34"/>
  <c r="I32" i="34" s="1"/>
  <c r="H31" i="34"/>
  <c r="H30" i="34"/>
  <c r="H29" i="34"/>
  <c r="I29" i="34" s="1"/>
  <c r="H28" i="34"/>
  <c r="H27" i="34"/>
  <c r="H26" i="34"/>
  <c r="H25" i="34"/>
  <c r="H24" i="34"/>
  <c r="I24" i="34" s="1"/>
  <c r="H23" i="34"/>
  <c r="H22" i="34"/>
  <c r="H21" i="34"/>
  <c r="I21" i="34" s="1"/>
  <c r="H20" i="34"/>
  <c r="H19" i="34"/>
  <c r="H18" i="34"/>
  <c r="H17" i="34"/>
  <c r="H16" i="34"/>
  <c r="I16" i="34" s="1"/>
  <c r="H15" i="34"/>
  <c r="H14" i="34"/>
  <c r="H13" i="34"/>
  <c r="I13" i="34" s="1"/>
  <c r="H12" i="34"/>
  <c r="I12" i="34" s="1"/>
  <c r="H11" i="34"/>
  <c r="H10" i="34"/>
  <c r="H9" i="34"/>
  <c r="H8" i="34"/>
  <c r="I8" i="34" s="1"/>
  <c r="H7" i="34"/>
  <c r="H6" i="34"/>
  <c r="H5" i="34"/>
  <c r="H4" i="34"/>
  <c r="I43" i="34" s="1"/>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G52" i="34" s="1"/>
  <c r="F51" i="34"/>
  <c r="F50" i="34"/>
  <c r="F49" i="34"/>
  <c r="F48" i="34"/>
  <c r="F47" i="34"/>
  <c r="F46" i="34"/>
  <c r="F45" i="34"/>
  <c r="F44" i="34"/>
  <c r="G44" i="34" s="1"/>
  <c r="F43" i="34"/>
  <c r="F42" i="34"/>
  <c r="F41" i="34"/>
  <c r="F40" i="34"/>
  <c r="F39" i="34"/>
  <c r="F38" i="34"/>
  <c r="F37" i="34"/>
  <c r="F36" i="34"/>
  <c r="G36" i="34" s="1"/>
  <c r="F35" i="34"/>
  <c r="F34" i="34"/>
  <c r="F33" i="34"/>
  <c r="F32" i="34"/>
  <c r="F31" i="34"/>
  <c r="F30" i="34"/>
  <c r="F29" i="34"/>
  <c r="F28" i="34"/>
  <c r="G28" i="34" s="1"/>
  <c r="F27" i="34"/>
  <c r="F26" i="34"/>
  <c r="F25" i="34"/>
  <c r="F24" i="34"/>
  <c r="F23" i="34"/>
  <c r="F22" i="34"/>
  <c r="F21" i="34"/>
  <c r="F20" i="34"/>
  <c r="G20" i="34" s="1"/>
  <c r="F19" i="34"/>
  <c r="F18" i="34"/>
  <c r="F17" i="34"/>
  <c r="F16" i="34"/>
  <c r="F15" i="34"/>
  <c r="F14" i="34"/>
  <c r="F13" i="34"/>
  <c r="F12" i="34"/>
  <c r="G12" i="34" s="1"/>
  <c r="F11" i="34"/>
  <c r="F10" i="34"/>
  <c r="F9" i="34"/>
  <c r="F8" i="34"/>
  <c r="F7" i="34"/>
  <c r="F6" i="34"/>
  <c r="F5" i="34"/>
  <c r="F4" i="34"/>
  <c r="G117" i="34" s="1"/>
  <c r="D123" i="34"/>
  <c r="D122" i="34"/>
  <c r="D121" i="34"/>
  <c r="D120" i="34"/>
  <c r="D119" i="34"/>
  <c r="D118" i="34"/>
  <c r="D117" i="34"/>
  <c r="D116" i="34"/>
  <c r="D115" i="34"/>
  <c r="D114" i="34"/>
  <c r="D113" i="34"/>
  <c r="D112" i="34"/>
  <c r="D111" i="34"/>
  <c r="D110" i="34"/>
  <c r="D109" i="34"/>
  <c r="D108" i="34"/>
  <c r="D107" i="34"/>
  <c r="D106" i="34"/>
  <c r="D105" i="34"/>
  <c r="D104" i="34"/>
  <c r="D103" i="34"/>
  <c r="D102" i="34"/>
  <c r="D101" i="34"/>
  <c r="D100" i="34"/>
  <c r="D99" i="34"/>
  <c r="D98" i="34"/>
  <c r="D97" i="34"/>
  <c r="D96" i="34"/>
  <c r="D95" i="34"/>
  <c r="D94" i="34"/>
  <c r="D93" i="34"/>
  <c r="D92" i="34"/>
  <c r="D91" i="34"/>
  <c r="D90" i="34"/>
  <c r="D89" i="34"/>
  <c r="D88" i="34"/>
  <c r="D87" i="34"/>
  <c r="D86" i="34"/>
  <c r="D85" i="34"/>
  <c r="D84" i="34"/>
  <c r="D83" i="34"/>
  <c r="D82" i="34"/>
  <c r="D81" i="34"/>
  <c r="D80" i="34"/>
  <c r="D79" i="34"/>
  <c r="D78" i="34"/>
  <c r="D77" i="34"/>
  <c r="D76" i="34"/>
  <c r="D75" i="34"/>
  <c r="D74" i="34"/>
  <c r="D73" i="34"/>
  <c r="D72" i="34"/>
  <c r="D71" i="34"/>
  <c r="D70" i="34"/>
  <c r="D69" i="34"/>
  <c r="D68" i="34"/>
  <c r="D67" i="34"/>
  <c r="D66" i="34"/>
  <c r="D65" i="34"/>
  <c r="D64" i="34"/>
  <c r="D63" i="34"/>
  <c r="D62" i="34"/>
  <c r="D61" i="34"/>
  <c r="D60" i="34"/>
  <c r="D59" i="34"/>
  <c r="D58" i="34"/>
  <c r="D57" i="34"/>
  <c r="D56" i="34"/>
  <c r="E56" i="34" s="1"/>
  <c r="D55" i="34"/>
  <c r="D54" i="34"/>
  <c r="D53" i="34"/>
  <c r="D52" i="34"/>
  <c r="D51" i="34"/>
  <c r="D50" i="34"/>
  <c r="D49" i="34"/>
  <c r="D48" i="34"/>
  <c r="D47" i="34"/>
  <c r="D46" i="34"/>
  <c r="D45" i="34"/>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D5" i="34"/>
  <c r="D4" i="34"/>
  <c r="E110" i="34" s="1"/>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5" i="34"/>
  <c r="AA69" i="39"/>
  <c r="Z69" i="39"/>
  <c r="AA80" i="39"/>
  <c r="Z80" i="39"/>
  <c r="AA70" i="39"/>
  <c r="Z70" i="39"/>
  <c r="AA68" i="39"/>
  <c r="Z68" i="39"/>
  <c r="AA64" i="39"/>
  <c r="Z64" i="39"/>
  <c r="AA117" i="39"/>
  <c r="Z117" i="39"/>
  <c r="AA79" i="39"/>
  <c r="Z79" i="39"/>
  <c r="AA67" i="39"/>
  <c r="Z67" i="39"/>
  <c r="AA65" i="39"/>
  <c r="Z65" i="39"/>
  <c r="AA63" i="39"/>
  <c r="Z63" i="39"/>
  <c r="AA62" i="39"/>
  <c r="Z62" i="39"/>
  <c r="AA116" i="39"/>
  <c r="Z116" i="39"/>
  <c r="AA136" i="39"/>
  <c r="Z136" i="39"/>
  <c r="AA132" i="39"/>
  <c r="Z132" i="39"/>
  <c r="AA103" i="39"/>
  <c r="Z103" i="39"/>
  <c r="AA97" i="39"/>
  <c r="Z97" i="39"/>
  <c r="AA89" i="39"/>
  <c r="Z89" i="39"/>
  <c r="AA86" i="39"/>
  <c r="Z86" i="39"/>
  <c r="AA85" i="39"/>
  <c r="Z85" i="39"/>
  <c r="AA84" i="39"/>
  <c r="Z84" i="39"/>
  <c r="AA59" i="39"/>
  <c r="Z59" i="39"/>
  <c r="AA58" i="39"/>
  <c r="Z58" i="39"/>
  <c r="AA57" i="39"/>
  <c r="Z57" i="39"/>
  <c r="AA51" i="39"/>
  <c r="Z51" i="39"/>
  <c r="AA50" i="39"/>
  <c r="Z50" i="39"/>
  <c r="AA44" i="39"/>
  <c r="Z44" i="39"/>
  <c r="AA38" i="39"/>
  <c r="Z38" i="39"/>
  <c r="AA22" i="39"/>
  <c r="Z22" i="39"/>
  <c r="AA10" i="39"/>
  <c r="Z10" i="39"/>
  <c r="AA135" i="39"/>
  <c r="Z135" i="39"/>
  <c r="AA140" i="39"/>
  <c r="Z140" i="39"/>
  <c r="AA139" i="39"/>
  <c r="Z139" i="39"/>
  <c r="AA138" i="39"/>
  <c r="Z138" i="39"/>
  <c r="AA137" i="39"/>
  <c r="Z137" i="39"/>
  <c r="AA131" i="39"/>
  <c r="Z131" i="39"/>
  <c r="AA129" i="39"/>
  <c r="Z129" i="39"/>
  <c r="AA125" i="39"/>
  <c r="Z125" i="39"/>
  <c r="AA124" i="39"/>
  <c r="Z124" i="39"/>
  <c r="AA120" i="39"/>
  <c r="Z120" i="39"/>
  <c r="AA115" i="39"/>
  <c r="Z115" i="39"/>
  <c r="AA104" i="39"/>
  <c r="Z104" i="39"/>
  <c r="AA101" i="39"/>
  <c r="Z101" i="39"/>
  <c r="AA100" i="39"/>
  <c r="Z100" i="39"/>
  <c r="AA96" i="39"/>
  <c r="Z96" i="39"/>
  <c r="AA95" i="39"/>
  <c r="Z95" i="39"/>
  <c r="AA94" i="39"/>
  <c r="AB94" i="39" s="1"/>
  <c r="Z94" i="39"/>
  <c r="AA92" i="39"/>
  <c r="Z92" i="39"/>
  <c r="AA90" i="39"/>
  <c r="Z90" i="39"/>
  <c r="AA87" i="39"/>
  <c r="Z87" i="39"/>
  <c r="AA83" i="39"/>
  <c r="Z83" i="39"/>
  <c r="AA82" i="39"/>
  <c r="Z82" i="39"/>
  <c r="AA81" i="39"/>
  <c r="Z81" i="39"/>
  <c r="AA78" i="39"/>
  <c r="Z78" i="39"/>
  <c r="AA77" i="39"/>
  <c r="Z77" i="39"/>
  <c r="AA76" i="39"/>
  <c r="Z76" i="39"/>
  <c r="AA55" i="39"/>
  <c r="Z55" i="39"/>
  <c r="AA53" i="39"/>
  <c r="Z53" i="39"/>
  <c r="AA48" i="39"/>
  <c r="Z48" i="39"/>
  <c r="AA47" i="39"/>
  <c r="Z47" i="39"/>
  <c r="AA46" i="39"/>
  <c r="Z46" i="39"/>
  <c r="AA43" i="39"/>
  <c r="Z43" i="39"/>
  <c r="AA42" i="39"/>
  <c r="Z42" i="39"/>
  <c r="AA40" i="39"/>
  <c r="Z40" i="39"/>
  <c r="AA37" i="39"/>
  <c r="Z37" i="39"/>
  <c r="AA36" i="39"/>
  <c r="Z36" i="39"/>
  <c r="AA35" i="39"/>
  <c r="Z35" i="39"/>
  <c r="AA34" i="39"/>
  <c r="Z34" i="39"/>
  <c r="AA33" i="39"/>
  <c r="Z33" i="39"/>
  <c r="AA32" i="39"/>
  <c r="Z32" i="39"/>
  <c r="AA31" i="39"/>
  <c r="Z31" i="39"/>
  <c r="AA30" i="39"/>
  <c r="Z30" i="39"/>
  <c r="AA29" i="39"/>
  <c r="Z29" i="39"/>
  <c r="AA28" i="39"/>
  <c r="Z28" i="39"/>
  <c r="AA27" i="39"/>
  <c r="Z27" i="39"/>
  <c r="AA26" i="39"/>
  <c r="Z26" i="39"/>
  <c r="AA24" i="39"/>
  <c r="Z24" i="39"/>
  <c r="AA20" i="39"/>
  <c r="Z20" i="39"/>
  <c r="AA15" i="39"/>
  <c r="Z15" i="39"/>
  <c r="AA14" i="39"/>
  <c r="Z14" i="39"/>
  <c r="AA13" i="39"/>
  <c r="Z13" i="39"/>
  <c r="AA25" i="39"/>
  <c r="Z25" i="39"/>
  <c r="AA12" i="39"/>
  <c r="Z12" i="39"/>
  <c r="AA134" i="39"/>
  <c r="Z134" i="39"/>
  <c r="AA128" i="39"/>
  <c r="Z128" i="39"/>
  <c r="AA121" i="39"/>
  <c r="Z121" i="39"/>
  <c r="AB121" i="39" s="1"/>
  <c r="AA108" i="39"/>
  <c r="Z108" i="39"/>
  <c r="AA93" i="39"/>
  <c r="Z93" i="39"/>
  <c r="AA91" i="39"/>
  <c r="Z91" i="39"/>
  <c r="AA54" i="39"/>
  <c r="Z54" i="39"/>
  <c r="AB54" i="39" s="1"/>
  <c r="AA52" i="39"/>
  <c r="Z52" i="39"/>
  <c r="AA49" i="39"/>
  <c r="Z49" i="39"/>
  <c r="AA41" i="39"/>
  <c r="Z41" i="39"/>
  <c r="AA39" i="39"/>
  <c r="Z39" i="39"/>
  <c r="AB39" i="39" s="1"/>
  <c r="AA23" i="39"/>
  <c r="Z23" i="39"/>
  <c r="AA11" i="39"/>
  <c r="Z11" i="39"/>
  <c r="AA127" i="39"/>
  <c r="Z127" i="39"/>
  <c r="AA45" i="39"/>
  <c r="Z45" i="39"/>
  <c r="AB45" i="39" s="1"/>
  <c r="AA98" i="39"/>
  <c r="Z98" i="39"/>
  <c r="AA66" i="39"/>
  <c r="Z66" i="39"/>
  <c r="AA56" i="39"/>
  <c r="Z56" i="39"/>
  <c r="AA9" i="39"/>
  <c r="Z9" i="39"/>
  <c r="AA99" i="39"/>
  <c r="Z99" i="39"/>
  <c r="AA88" i="39"/>
  <c r="Z88" i="39"/>
  <c r="AA133" i="39"/>
  <c r="Z133" i="39"/>
  <c r="AA102" i="39"/>
  <c r="Z102" i="39"/>
  <c r="AA61" i="39"/>
  <c r="Z61" i="39"/>
  <c r="AA130" i="39"/>
  <c r="Z130" i="39"/>
  <c r="AA126" i="39"/>
  <c r="Z126" i="39"/>
  <c r="AA71" i="39"/>
  <c r="Z71" i="39"/>
  <c r="AA123" i="39"/>
  <c r="Z123" i="39"/>
  <c r="AA122" i="39"/>
  <c r="Z122" i="39"/>
  <c r="AA107" i="39"/>
  <c r="Z107" i="39"/>
  <c r="AA72" i="39"/>
  <c r="Z72" i="39"/>
  <c r="AA17" i="39"/>
  <c r="Z17" i="39"/>
  <c r="AA16" i="39"/>
  <c r="Z16" i="39"/>
  <c r="AA112" i="39"/>
  <c r="Z112" i="39"/>
  <c r="AA111" i="39"/>
  <c r="Z111" i="39"/>
  <c r="AA73" i="39"/>
  <c r="Z73" i="39"/>
  <c r="AA8" i="39"/>
  <c r="Z8" i="39"/>
  <c r="AA74" i="39"/>
  <c r="Z74" i="39"/>
  <c r="AA19" i="39"/>
  <c r="Z19" i="39"/>
  <c r="AA7" i="39"/>
  <c r="Z7" i="39"/>
  <c r="AA114" i="39"/>
  <c r="Z114" i="39"/>
  <c r="AA113" i="39"/>
  <c r="Z113" i="39"/>
  <c r="AA119" i="39"/>
  <c r="Z119" i="39"/>
  <c r="AA6" i="39"/>
  <c r="Z6" i="39"/>
  <c r="AA75" i="39"/>
  <c r="Z75" i="39"/>
  <c r="AA21" i="39"/>
  <c r="Z21" i="39"/>
  <c r="AA118" i="39"/>
  <c r="Z118" i="39"/>
  <c r="AA110" i="39"/>
  <c r="Z110" i="39"/>
  <c r="AA109" i="39"/>
  <c r="Z109" i="39"/>
  <c r="AA60" i="39"/>
  <c r="Z60" i="39"/>
  <c r="AA18" i="39"/>
  <c r="Z18" i="39"/>
  <c r="AA106" i="39"/>
  <c r="Z106" i="39"/>
  <c r="AA105" i="39"/>
  <c r="Z105" i="39"/>
  <c r="X69" i="39"/>
  <c r="W69" i="39"/>
  <c r="X80" i="39"/>
  <c r="W80" i="39"/>
  <c r="X70" i="39"/>
  <c r="W70" i="39"/>
  <c r="X68" i="39"/>
  <c r="W68" i="39"/>
  <c r="X64" i="39"/>
  <c r="W64" i="39"/>
  <c r="X117" i="39"/>
  <c r="W117" i="39"/>
  <c r="X79" i="39"/>
  <c r="W79" i="39"/>
  <c r="X67" i="39"/>
  <c r="W67" i="39"/>
  <c r="X65" i="39"/>
  <c r="W65" i="39"/>
  <c r="X63" i="39"/>
  <c r="W63" i="39"/>
  <c r="X62" i="39"/>
  <c r="W62" i="39"/>
  <c r="X116" i="39"/>
  <c r="W116" i="39"/>
  <c r="X136" i="39"/>
  <c r="W136" i="39"/>
  <c r="X132" i="39"/>
  <c r="W132" i="39"/>
  <c r="X103" i="39"/>
  <c r="W103" i="39"/>
  <c r="X97" i="39"/>
  <c r="W97" i="39"/>
  <c r="X89" i="39"/>
  <c r="W89" i="39"/>
  <c r="X86" i="39"/>
  <c r="W86" i="39"/>
  <c r="X85" i="39"/>
  <c r="W85" i="39"/>
  <c r="X84" i="39"/>
  <c r="W84" i="39"/>
  <c r="X59" i="39"/>
  <c r="W59" i="39"/>
  <c r="X58" i="39"/>
  <c r="W58" i="39"/>
  <c r="X57" i="39"/>
  <c r="W57" i="39"/>
  <c r="X51" i="39"/>
  <c r="W51" i="39"/>
  <c r="X50" i="39"/>
  <c r="W50" i="39"/>
  <c r="X44" i="39"/>
  <c r="W44" i="39"/>
  <c r="X38" i="39"/>
  <c r="W38" i="39"/>
  <c r="X22" i="39"/>
  <c r="W22" i="39"/>
  <c r="X10" i="39"/>
  <c r="W10" i="39"/>
  <c r="X135" i="39"/>
  <c r="W135" i="39"/>
  <c r="X140" i="39"/>
  <c r="W140" i="39"/>
  <c r="X139" i="39"/>
  <c r="W139" i="39"/>
  <c r="X138" i="39"/>
  <c r="W138" i="39"/>
  <c r="X137" i="39"/>
  <c r="W137" i="39"/>
  <c r="X131" i="39"/>
  <c r="W131" i="39"/>
  <c r="X129" i="39"/>
  <c r="W129" i="39"/>
  <c r="X125" i="39"/>
  <c r="W125" i="39"/>
  <c r="X124" i="39"/>
  <c r="W124" i="39"/>
  <c r="X120" i="39"/>
  <c r="W120" i="39"/>
  <c r="X115" i="39"/>
  <c r="W115" i="39"/>
  <c r="X104" i="39"/>
  <c r="W104" i="39"/>
  <c r="X101" i="39"/>
  <c r="W101" i="39"/>
  <c r="X100" i="39"/>
  <c r="Y100" i="39" s="1"/>
  <c r="W100" i="39"/>
  <c r="X96" i="39"/>
  <c r="W96" i="39"/>
  <c r="X95" i="39"/>
  <c r="W95" i="39"/>
  <c r="X94" i="39"/>
  <c r="W94" i="39"/>
  <c r="X92" i="39"/>
  <c r="W92" i="39"/>
  <c r="X90" i="39"/>
  <c r="W90" i="39"/>
  <c r="X87" i="39"/>
  <c r="W87" i="39"/>
  <c r="X83" i="39"/>
  <c r="W83" i="39"/>
  <c r="X82" i="39"/>
  <c r="W82" i="39"/>
  <c r="X81" i="39"/>
  <c r="W81" i="39"/>
  <c r="X78" i="39"/>
  <c r="W78" i="39"/>
  <c r="X77" i="39"/>
  <c r="W77" i="39"/>
  <c r="X76" i="39"/>
  <c r="W76" i="39"/>
  <c r="X55" i="39"/>
  <c r="W55" i="39"/>
  <c r="X53" i="39"/>
  <c r="W53" i="39"/>
  <c r="X48" i="39"/>
  <c r="W48" i="39"/>
  <c r="X47" i="39"/>
  <c r="W47" i="39"/>
  <c r="X46" i="39"/>
  <c r="W46" i="39"/>
  <c r="X43" i="39"/>
  <c r="W43" i="39"/>
  <c r="X42" i="39"/>
  <c r="W42" i="39"/>
  <c r="X40" i="39"/>
  <c r="W40" i="39"/>
  <c r="X37" i="39"/>
  <c r="W37" i="39"/>
  <c r="X36" i="39"/>
  <c r="W36" i="39"/>
  <c r="X35" i="39"/>
  <c r="W35" i="39"/>
  <c r="X34" i="39"/>
  <c r="W34" i="39"/>
  <c r="X33" i="39"/>
  <c r="W33" i="39"/>
  <c r="X32" i="39"/>
  <c r="W32" i="39"/>
  <c r="X31" i="39"/>
  <c r="W31" i="39"/>
  <c r="X30" i="39"/>
  <c r="W30" i="39"/>
  <c r="X29" i="39"/>
  <c r="W29" i="39"/>
  <c r="X28" i="39"/>
  <c r="W28" i="39"/>
  <c r="X27" i="39"/>
  <c r="W27" i="39"/>
  <c r="X26" i="39"/>
  <c r="W26" i="39"/>
  <c r="X24" i="39"/>
  <c r="W24" i="39"/>
  <c r="X20" i="39"/>
  <c r="W20" i="39"/>
  <c r="X15" i="39"/>
  <c r="W15" i="39"/>
  <c r="X14" i="39"/>
  <c r="W14" i="39"/>
  <c r="X13" i="39"/>
  <c r="W13" i="39"/>
  <c r="X25" i="39"/>
  <c r="W25" i="39"/>
  <c r="X12" i="39"/>
  <c r="W12" i="39"/>
  <c r="X134" i="39"/>
  <c r="W134" i="39"/>
  <c r="X128" i="39"/>
  <c r="W128" i="39"/>
  <c r="X121" i="39"/>
  <c r="W121" i="39"/>
  <c r="X108" i="39"/>
  <c r="W108" i="39"/>
  <c r="X93" i="39"/>
  <c r="W93" i="39"/>
  <c r="X91" i="39"/>
  <c r="W91" i="39"/>
  <c r="X54" i="39"/>
  <c r="W54" i="39"/>
  <c r="X52" i="39"/>
  <c r="W52" i="39"/>
  <c r="X49" i="39"/>
  <c r="W49" i="39"/>
  <c r="X41" i="39"/>
  <c r="W41" i="39"/>
  <c r="X39" i="39"/>
  <c r="W39" i="39"/>
  <c r="X23" i="39"/>
  <c r="W23" i="39"/>
  <c r="X11" i="39"/>
  <c r="W11" i="39"/>
  <c r="X127" i="39"/>
  <c r="W127" i="39"/>
  <c r="X45" i="39"/>
  <c r="W45" i="39"/>
  <c r="X98" i="39"/>
  <c r="W98" i="39"/>
  <c r="X66" i="39"/>
  <c r="W66" i="39"/>
  <c r="X56" i="39"/>
  <c r="W56" i="39"/>
  <c r="X9" i="39"/>
  <c r="W9" i="39"/>
  <c r="X99" i="39"/>
  <c r="W99" i="39"/>
  <c r="X88" i="39"/>
  <c r="W88" i="39"/>
  <c r="X133" i="39"/>
  <c r="W133" i="39"/>
  <c r="X102" i="39"/>
  <c r="W102" i="39"/>
  <c r="X61" i="39"/>
  <c r="W61" i="39"/>
  <c r="X130" i="39"/>
  <c r="W130" i="39"/>
  <c r="X126" i="39"/>
  <c r="W126" i="39"/>
  <c r="X71" i="39"/>
  <c r="W71" i="39"/>
  <c r="X123" i="39"/>
  <c r="W123" i="39"/>
  <c r="X122" i="39"/>
  <c r="W122" i="39"/>
  <c r="X107" i="39"/>
  <c r="W107" i="39"/>
  <c r="X72" i="39"/>
  <c r="W72" i="39"/>
  <c r="X17" i="39"/>
  <c r="W17" i="39"/>
  <c r="X16" i="39"/>
  <c r="W16" i="39"/>
  <c r="X112" i="39"/>
  <c r="W112" i="39"/>
  <c r="X111" i="39"/>
  <c r="W111" i="39"/>
  <c r="X73" i="39"/>
  <c r="W73" i="39"/>
  <c r="X8" i="39"/>
  <c r="W8" i="39"/>
  <c r="X74" i="39"/>
  <c r="W74" i="39"/>
  <c r="X19" i="39"/>
  <c r="W19" i="39"/>
  <c r="X7" i="39"/>
  <c r="W7" i="39"/>
  <c r="X114" i="39"/>
  <c r="W114" i="39"/>
  <c r="X113" i="39"/>
  <c r="W113" i="39"/>
  <c r="X119" i="39"/>
  <c r="W119" i="39"/>
  <c r="X6" i="39"/>
  <c r="W6" i="39"/>
  <c r="X75" i="39"/>
  <c r="W75" i="39"/>
  <c r="X21" i="39"/>
  <c r="W21" i="39"/>
  <c r="X118" i="39"/>
  <c r="W118" i="39"/>
  <c r="X110" i="39"/>
  <c r="W110" i="39"/>
  <c r="X109" i="39"/>
  <c r="W109" i="39"/>
  <c r="X60" i="39"/>
  <c r="W60" i="39"/>
  <c r="X18" i="39"/>
  <c r="W18" i="39"/>
  <c r="X106" i="39"/>
  <c r="W106" i="39"/>
  <c r="X105" i="39"/>
  <c r="W105" i="39"/>
  <c r="U69" i="39"/>
  <c r="T69" i="39"/>
  <c r="U80" i="39"/>
  <c r="T80" i="39"/>
  <c r="U70" i="39"/>
  <c r="T70" i="39"/>
  <c r="U68" i="39"/>
  <c r="T68" i="39"/>
  <c r="U64" i="39"/>
  <c r="T64" i="39"/>
  <c r="U117" i="39"/>
  <c r="T117" i="39"/>
  <c r="U79" i="39"/>
  <c r="T79" i="39"/>
  <c r="U67" i="39"/>
  <c r="T67" i="39"/>
  <c r="U65" i="39"/>
  <c r="T65" i="39"/>
  <c r="U63" i="39"/>
  <c r="T63" i="39"/>
  <c r="U62" i="39"/>
  <c r="T62" i="39"/>
  <c r="U116" i="39"/>
  <c r="T116" i="39"/>
  <c r="U136" i="39"/>
  <c r="T136" i="39"/>
  <c r="U132" i="39"/>
  <c r="T132" i="39"/>
  <c r="U103" i="39"/>
  <c r="T103" i="39"/>
  <c r="U97" i="39"/>
  <c r="T97" i="39"/>
  <c r="U89" i="39"/>
  <c r="T89" i="39"/>
  <c r="U86" i="39"/>
  <c r="T86" i="39"/>
  <c r="U85" i="39"/>
  <c r="T85" i="39"/>
  <c r="U84" i="39"/>
  <c r="T84" i="39"/>
  <c r="U59" i="39"/>
  <c r="T59" i="39"/>
  <c r="U58" i="39"/>
  <c r="T58" i="39"/>
  <c r="U57" i="39"/>
  <c r="T57" i="39"/>
  <c r="U51" i="39"/>
  <c r="T51" i="39"/>
  <c r="U50" i="39"/>
  <c r="T50" i="39"/>
  <c r="U44" i="39"/>
  <c r="T44" i="39"/>
  <c r="U38" i="39"/>
  <c r="T38" i="39"/>
  <c r="U22" i="39"/>
  <c r="T22" i="39"/>
  <c r="U10" i="39"/>
  <c r="T10" i="39"/>
  <c r="U135" i="39"/>
  <c r="T135" i="39"/>
  <c r="U140" i="39"/>
  <c r="T140" i="39"/>
  <c r="U139" i="39"/>
  <c r="V139" i="39" s="1"/>
  <c r="T139" i="39"/>
  <c r="U138" i="39"/>
  <c r="T138" i="39"/>
  <c r="U137" i="39"/>
  <c r="T137" i="39"/>
  <c r="U131" i="39"/>
  <c r="T131" i="39"/>
  <c r="U129" i="39"/>
  <c r="V129" i="39" s="1"/>
  <c r="T129" i="39"/>
  <c r="U125" i="39"/>
  <c r="T125" i="39"/>
  <c r="U124" i="39"/>
  <c r="T124" i="39"/>
  <c r="U120" i="39"/>
  <c r="T120" i="39"/>
  <c r="U115" i="39"/>
  <c r="T115" i="39"/>
  <c r="U104" i="39"/>
  <c r="T104" i="39"/>
  <c r="U101" i="39"/>
  <c r="T101" i="39"/>
  <c r="U100" i="39"/>
  <c r="T100" i="39"/>
  <c r="U96" i="39"/>
  <c r="T96" i="39"/>
  <c r="U95" i="39"/>
  <c r="T95" i="39"/>
  <c r="U94" i="39"/>
  <c r="T94" i="39"/>
  <c r="U92" i="39"/>
  <c r="T92" i="39"/>
  <c r="U90" i="39"/>
  <c r="T90" i="39"/>
  <c r="U87" i="39"/>
  <c r="T87" i="39"/>
  <c r="U83" i="39"/>
  <c r="T83" i="39"/>
  <c r="U82" i="39"/>
  <c r="T82" i="39"/>
  <c r="U81" i="39"/>
  <c r="T81" i="39"/>
  <c r="U78" i="39"/>
  <c r="T78" i="39"/>
  <c r="U77" i="39"/>
  <c r="T77" i="39"/>
  <c r="U76" i="39"/>
  <c r="T76" i="39"/>
  <c r="U55" i="39"/>
  <c r="T55" i="39"/>
  <c r="U53" i="39"/>
  <c r="T53" i="39"/>
  <c r="U48" i="39"/>
  <c r="T48" i="39"/>
  <c r="U47" i="39"/>
  <c r="T47" i="39"/>
  <c r="U46" i="39"/>
  <c r="T46" i="39"/>
  <c r="U43" i="39"/>
  <c r="T43" i="39"/>
  <c r="U42" i="39"/>
  <c r="T42" i="39"/>
  <c r="U40" i="39"/>
  <c r="T40" i="39"/>
  <c r="U37" i="39"/>
  <c r="T37" i="39"/>
  <c r="U36" i="39"/>
  <c r="T36" i="39"/>
  <c r="U35" i="39"/>
  <c r="T35" i="39"/>
  <c r="U34" i="39"/>
  <c r="T34" i="39"/>
  <c r="U33" i="39"/>
  <c r="T33" i="39"/>
  <c r="U32" i="39"/>
  <c r="T32" i="39"/>
  <c r="U31" i="39"/>
  <c r="T31" i="39"/>
  <c r="U30" i="39"/>
  <c r="T30" i="39"/>
  <c r="U29" i="39"/>
  <c r="T29" i="39"/>
  <c r="U28" i="39"/>
  <c r="T28" i="39"/>
  <c r="U27" i="39"/>
  <c r="T27" i="39"/>
  <c r="U26" i="39"/>
  <c r="T26" i="39"/>
  <c r="U24" i="39"/>
  <c r="V24" i="39" s="1"/>
  <c r="T24" i="39"/>
  <c r="U20" i="39"/>
  <c r="T20" i="39"/>
  <c r="U15" i="39"/>
  <c r="T15" i="39"/>
  <c r="U14" i="39"/>
  <c r="T14" i="39"/>
  <c r="U13" i="39"/>
  <c r="T13" i="39"/>
  <c r="U25" i="39"/>
  <c r="T25" i="39"/>
  <c r="U12" i="39"/>
  <c r="T12" i="39"/>
  <c r="U134" i="39"/>
  <c r="T134" i="39"/>
  <c r="U128" i="39"/>
  <c r="T128" i="39"/>
  <c r="U121" i="39"/>
  <c r="T121" i="39"/>
  <c r="U108" i="39"/>
  <c r="T108" i="39"/>
  <c r="U93" i="39"/>
  <c r="T93" i="39"/>
  <c r="U91" i="39"/>
  <c r="T91" i="39"/>
  <c r="U54" i="39"/>
  <c r="T54" i="39"/>
  <c r="U52" i="39"/>
  <c r="T52" i="39"/>
  <c r="U49" i="39"/>
  <c r="T49" i="39"/>
  <c r="U41" i="39"/>
  <c r="T41" i="39"/>
  <c r="U39" i="39"/>
  <c r="T39" i="39"/>
  <c r="U23" i="39"/>
  <c r="T23" i="39"/>
  <c r="U11" i="39"/>
  <c r="T11" i="39"/>
  <c r="U127" i="39"/>
  <c r="T127" i="39"/>
  <c r="U45" i="39"/>
  <c r="T45" i="39"/>
  <c r="U98" i="39"/>
  <c r="T98" i="39"/>
  <c r="U66" i="39"/>
  <c r="T66" i="39"/>
  <c r="U56" i="39"/>
  <c r="T56" i="39"/>
  <c r="U9" i="39"/>
  <c r="T9" i="39"/>
  <c r="U99" i="39"/>
  <c r="T99" i="39"/>
  <c r="U88" i="39"/>
  <c r="T88" i="39"/>
  <c r="U133" i="39"/>
  <c r="T133" i="39"/>
  <c r="U102" i="39"/>
  <c r="T102" i="39"/>
  <c r="U61" i="39"/>
  <c r="T61" i="39"/>
  <c r="U130" i="39"/>
  <c r="T130" i="39"/>
  <c r="U126" i="39"/>
  <c r="T126" i="39"/>
  <c r="U71" i="39"/>
  <c r="T71" i="39"/>
  <c r="U123" i="39"/>
  <c r="T123" i="39"/>
  <c r="U122" i="39"/>
  <c r="T122" i="39"/>
  <c r="U107" i="39"/>
  <c r="T107" i="39"/>
  <c r="U72" i="39"/>
  <c r="T72" i="39"/>
  <c r="U17" i="39"/>
  <c r="T17" i="39"/>
  <c r="U16" i="39"/>
  <c r="T16" i="39"/>
  <c r="U112" i="39"/>
  <c r="T112" i="39"/>
  <c r="U111" i="39"/>
  <c r="T111" i="39"/>
  <c r="U73" i="39"/>
  <c r="T73" i="39"/>
  <c r="U8" i="39"/>
  <c r="T8" i="39"/>
  <c r="U74" i="39"/>
  <c r="T74" i="39"/>
  <c r="U19" i="39"/>
  <c r="T19" i="39"/>
  <c r="U7" i="39"/>
  <c r="T7" i="39"/>
  <c r="U114" i="39"/>
  <c r="T114" i="39"/>
  <c r="U113" i="39"/>
  <c r="T113" i="39"/>
  <c r="U119" i="39"/>
  <c r="T119" i="39"/>
  <c r="U6" i="39"/>
  <c r="T6" i="39"/>
  <c r="U75" i="39"/>
  <c r="T75" i="39"/>
  <c r="U21" i="39"/>
  <c r="T21" i="39"/>
  <c r="U118" i="39"/>
  <c r="T118" i="39"/>
  <c r="U110" i="39"/>
  <c r="T110" i="39"/>
  <c r="U109" i="39"/>
  <c r="T109" i="39"/>
  <c r="U60" i="39"/>
  <c r="T60" i="39"/>
  <c r="U18" i="39"/>
  <c r="T18" i="39"/>
  <c r="U106" i="39"/>
  <c r="T106" i="39"/>
  <c r="U105" i="39"/>
  <c r="T105" i="39"/>
  <c r="R69" i="39"/>
  <c r="Q69" i="39"/>
  <c r="R80" i="39"/>
  <c r="Q80" i="39"/>
  <c r="R70" i="39"/>
  <c r="Q70" i="39"/>
  <c r="R68" i="39"/>
  <c r="Q68" i="39"/>
  <c r="R64" i="39"/>
  <c r="Q64" i="39"/>
  <c r="R117" i="39"/>
  <c r="Q117" i="39"/>
  <c r="R79" i="39"/>
  <c r="Q79" i="39"/>
  <c r="R67" i="39"/>
  <c r="Q67" i="39"/>
  <c r="R65" i="39"/>
  <c r="Q65" i="39"/>
  <c r="R63" i="39"/>
  <c r="Q63" i="39"/>
  <c r="R62" i="39"/>
  <c r="Q62" i="39"/>
  <c r="R116" i="39"/>
  <c r="Q116" i="39"/>
  <c r="R136" i="39"/>
  <c r="Q136" i="39"/>
  <c r="R132" i="39"/>
  <c r="Q132" i="39"/>
  <c r="R103" i="39"/>
  <c r="Q103" i="39"/>
  <c r="R97" i="39"/>
  <c r="Q97" i="39"/>
  <c r="R89" i="39"/>
  <c r="Q89" i="39"/>
  <c r="R86" i="39"/>
  <c r="Q86" i="39"/>
  <c r="R85" i="39"/>
  <c r="Q85" i="39"/>
  <c r="R84" i="39"/>
  <c r="Q84" i="39"/>
  <c r="R59" i="39"/>
  <c r="Q59" i="39"/>
  <c r="R58" i="39"/>
  <c r="Q58" i="39"/>
  <c r="R57" i="39"/>
  <c r="Q57" i="39"/>
  <c r="R51" i="39"/>
  <c r="Q51" i="39"/>
  <c r="R50" i="39"/>
  <c r="Q50" i="39"/>
  <c r="R44" i="39"/>
  <c r="Q44" i="39"/>
  <c r="R38" i="39"/>
  <c r="Q38" i="39"/>
  <c r="R22" i="39"/>
  <c r="Q22" i="39"/>
  <c r="R10" i="39"/>
  <c r="S10" i="39" s="1"/>
  <c r="Q10" i="39"/>
  <c r="R135" i="39"/>
  <c r="Q135" i="39"/>
  <c r="R140" i="39"/>
  <c r="Q140" i="39"/>
  <c r="R139" i="39"/>
  <c r="Q139" i="39"/>
  <c r="R138" i="39"/>
  <c r="Q138" i="39"/>
  <c r="R137" i="39"/>
  <c r="Q137" i="39"/>
  <c r="R131" i="39"/>
  <c r="Q131" i="39"/>
  <c r="R129" i="39"/>
  <c r="Q129" i="39"/>
  <c r="R125" i="39"/>
  <c r="Q125" i="39"/>
  <c r="R124" i="39"/>
  <c r="Q124" i="39"/>
  <c r="R120" i="39"/>
  <c r="Q120" i="39"/>
  <c r="R115" i="39"/>
  <c r="Q115" i="39"/>
  <c r="R104" i="39"/>
  <c r="Q104" i="39"/>
  <c r="R101" i="39"/>
  <c r="Q101" i="39"/>
  <c r="R100" i="39"/>
  <c r="Q100" i="39"/>
  <c r="R96" i="39"/>
  <c r="Q96" i="39"/>
  <c r="R95" i="39"/>
  <c r="Q95" i="39"/>
  <c r="R94" i="39"/>
  <c r="Q94" i="39"/>
  <c r="R92" i="39"/>
  <c r="Q92" i="39"/>
  <c r="R90" i="39"/>
  <c r="Q90" i="39"/>
  <c r="R87" i="39"/>
  <c r="Q87" i="39"/>
  <c r="R83" i="39"/>
  <c r="Q83" i="39"/>
  <c r="R82" i="39"/>
  <c r="Q82" i="39"/>
  <c r="R81" i="39"/>
  <c r="Q81" i="39"/>
  <c r="R78" i="39"/>
  <c r="Q78" i="39"/>
  <c r="R77" i="39"/>
  <c r="Q77" i="39"/>
  <c r="R76" i="39"/>
  <c r="Q76" i="39"/>
  <c r="R55" i="39"/>
  <c r="Q55" i="39"/>
  <c r="R53" i="39"/>
  <c r="Q53" i="39"/>
  <c r="R48" i="39"/>
  <c r="Q48" i="39"/>
  <c r="R47" i="39"/>
  <c r="Q47" i="39"/>
  <c r="R46" i="39"/>
  <c r="Q46" i="39"/>
  <c r="R43" i="39"/>
  <c r="Q43" i="39"/>
  <c r="R42" i="39"/>
  <c r="Q42" i="39"/>
  <c r="R40" i="39"/>
  <c r="Q40" i="39"/>
  <c r="R37" i="39"/>
  <c r="Q37" i="39"/>
  <c r="R36" i="39"/>
  <c r="Q36" i="39"/>
  <c r="R35" i="39"/>
  <c r="Q35" i="39"/>
  <c r="R34" i="39"/>
  <c r="Q34" i="39"/>
  <c r="R33" i="39"/>
  <c r="Q33" i="39"/>
  <c r="R32" i="39"/>
  <c r="Q32" i="39"/>
  <c r="R31" i="39"/>
  <c r="Q31" i="39"/>
  <c r="R30" i="39"/>
  <c r="Q30" i="39"/>
  <c r="R29" i="39"/>
  <c r="Q29" i="39"/>
  <c r="R28" i="39"/>
  <c r="Q28" i="39"/>
  <c r="R27" i="39"/>
  <c r="Q27" i="39"/>
  <c r="R26" i="39"/>
  <c r="Q26" i="39"/>
  <c r="R24" i="39"/>
  <c r="Q24" i="39"/>
  <c r="R20" i="39"/>
  <c r="Q20" i="39"/>
  <c r="R15" i="39"/>
  <c r="Q15" i="39"/>
  <c r="R14" i="39"/>
  <c r="Q14" i="39"/>
  <c r="R13" i="39"/>
  <c r="Q13" i="39"/>
  <c r="R25" i="39"/>
  <c r="Q25" i="39"/>
  <c r="R12" i="39"/>
  <c r="Q12" i="39"/>
  <c r="R134" i="39"/>
  <c r="Q134" i="39"/>
  <c r="R128" i="39"/>
  <c r="Q128" i="39"/>
  <c r="R121" i="39"/>
  <c r="Q121" i="39"/>
  <c r="R108" i="39"/>
  <c r="Q108" i="39"/>
  <c r="R93" i="39"/>
  <c r="Q93" i="39"/>
  <c r="R91" i="39"/>
  <c r="Q91" i="39"/>
  <c r="R54" i="39"/>
  <c r="Q54" i="39"/>
  <c r="R52" i="39"/>
  <c r="Q52" i="39"/>
  <c r="R49" i="39"/>
  <c r="Q49" i="39"/>
  <c r="R41" i="39"/>
  <c r="Q41" i="39"/>
  <c r="R39" i="39"/>
  <c r="Q39" i="39"/>
  <c r="R23" i="39"/>
  <c r="Q23" i="39"/>
  <c r="R11" i="39"/>
  <c r="Q11" i="39"/>
  <c r="R127" i="39"/>
  <c r="Q127" i="39"/>
  <c r="R45" i="39"/>
  <c r="Q45" i="39"/>
  <c r="R98" i="39"/>
  <c r="Q98" i="39"/>
  <c r="R66" i="39"/>
  <c r="Q66" i="39"/>
  <c r="R56" i="39"/>
  <c r="Q56" i="39"/>
  <c r="R9" i="39"/>
  <c r="Q9" i="39"/>
  <c r="R99" i="39"/>
  <c r="Q99" i="39"/>
  <c r="R88" i="39"/>
  <c r="Q88" i="39"/>
  <c r="R133" i="39"/>
  <c r="Q133" i="39"/>
  <c r="R102" i="39"/>
  <c r="Q102" i="39"/>
  <c r="R61" i="39"/>
  <c r="Q61" i="39"/>
  <c r="R130" i="39"/>
  <c r="Q130" i="39"/>
  <c r="R126" i="39"/>
  <c r="Q126" i="39"/>
  <c r="R71" i="39"/>
  <c r="Q71" i="39"/>
  <c r="R123" i="39"/>
  <c r="Q123" i="39"/>
  <c r="R122" i="39"/>
  <c r="Q122" i="39"/>
  <c r="R107" i="39"/>
  <c r="Q107" i="39"/>
  <c r="R72" i="39"/>
  <c r="Q72" i="39"/>
  <c r="R17" i="39"/>
  <c r="Q17" i="39"/>
  <c r="R16" i="39"/>
  <c r="Q16" i="39"/>
  <c r="R112" i="39"/>
  <c r="Q112" i="39"/>
  <c r="R111" i="39"/>
  <c r="Q111" i="39"/>
  <c r="R73" i="39"/>
  <c r="Q73" i="39"/>
  <c r="R8" i="39"/>
  <c r="Q8" i="39"/>
  <c r="R74" i="39"/>
  <c r="Q74" i="39"/>
  <c r="R19" i="39"/>
  <c r="Q19" i="39"/>
  <c r="R7" i="39"/>
  <c r="Q7" i="39"/>
  <c r="R114" i="39"/>
  <c r="Q114" i="39"/>
  <c r="R113" i="39"/>
  <c r="Q113" i="39"/>
  <c r="R119" i="39"/>
  <c r="Q119" i="39"/>
  <c r="R6" i="39"/>
  <c r="Q6" i="39"/>
  <c r="R75" i="39"/>
  <c r="Q75" i="39"/>
  <c r="R21" i="39"/>
  <c r="Q21" i="39"/>
  <c r="R118" i="39"/>
  <c r="Q118" i="39"/>
  <c r="R110" i="39"/>
  <c r="Q110" i="39"/>
  <c r="R109" i="39"/>
  <c r="Q109" i="39"/>
  <c r="R60" i="39"/>
  <c r="Q60" i="39"/>
  <c r="R18" i="39"/>
  <c r="Q18" i="39"/>
  <c r="R106" i="39"/>
  <c r="Q106" i="39"/>
  <c r="R105" i="39"/>
  <c r="Q105" i="39"/>
  <c r="O69" i="39"/>
  <c r="N69" i="39"/>
  <c r="O80" i="39"/>
  <c r="N80" i="39"/>
  <c r="O70" i="39"/>
  <c r="N70" i="39"/>
  <c r="O68" i="39"/>
  <c r="N68" i="39"/>
  <c r="O64" i="39"/>
  <c r="P64" i="39" s="1"/>
  <c r="N64" i="39"/>
  <c r="O117" i="39"/>
  <c r="N117" i="39"/>
  <c r="O79" i="39"/>
  <c r="N79" i="39"/>
  <c r="O67" i="39"/>
  <c r="N67" i="39"/>
  <c r="O65" i="39"/>
  <c r="P65" i="39" s="1"/>
  <c r="N65" i="39"/>
  <c r="O63" i="39"/>
  <c r="N63" i="39"/>
  <c r="O62" i="39"/>
  <c r="N62" i="39"/>
  <c r="O116" i="39"/>
  <c r="N116" i="39"/>
  <c r="O136" i="39"/>
  <c r="N136" i="39"/>
  <c r="O132" i="39"/>
  <c r="N132" i="39"/>
  <c r="O103" i="39"/>
  <c r="N103" i="39"/>
  <c r="O97" i="39"/>
  <c r="N97" i="39"/>
  <c r="O89" i="39"/>
  <c r="P89" i="39" s="1"/>
  <c r="N89" i="39"/>
  <c r="O86" i="39"/>
  <c r="N86" i="39"/>
  <c r="O85" i="39"/>
  <c r="N85" i="39"/>
  <c r="O84" i="39"/>
  <c r="N84" i="39"/>
  <c r="O59" i="39"/>
  <c r="N59" i="39"/>
  <c r="O58" i="39"/>
  <c r="N58" i="39"/>
  <c r="O57" i="39"/>
  <c r="N57" i="39"/>
  <c r="O51" i="39"/>
  <c r="N51" i="39"/>
  <c r="O50" i="39"/>
  <c r="N50" i="39"/>
  <c r="O44" i="39"/>
  <c r="N44" i="39"/>
  <c r="O38" i="39"/>
  <c r="N38" i="39"/>
  <c r="O22" i="39"/>
  <c r="N22" i="39"/>
  <c r="O10" i="39"/>
  <c r="P10" i="39" s="1"/>
  <c r="N10" i="39"/>
  <c r="O135" i="39"/>
  <c r="N135" i="39"/>
  <c r="O140" i="39"/>
  <c r="N140" i="39"/>
  <c r="O139" i="39"/>
  <c r="N139" i="39"/>
  <c r="O138" i="39"/>
  <c r="N138" i="39"/>
  <c r="O137" i="39"/>
  <c r="N137" i="39"/>
  <c r="O131" i="39"/>
  <c r="N131" i="39"/>
  <c r="O129" i="39"/>
  <c r="N129" i="39"/>
  <c r="O125" i="39"/>
  <c r="N125" i="39"/>
  <c r="O124" i="39"/>
  <c r="N124" i="39"/>
  <c r="O120" i="39"/>
  <c r="N120" i="39"/>
  <c r="O115" i="39"/>
  <c r="N115" i="39"/>
  <c r="O104" i="39"/>
  <c r="N104" i="39"/>
  <c r="O101" i="39"/>
  <c r="N101" i="39"/>
  <c r="O100" i="39"/>
  <c r="N100" i="39"/>
  <c r="O96" i="39"/>
  <c r="N96" i="39"/>
  <c r="O95" i="39"/>
  <c r="N95" i="39"/>
  <c r="O94" i="39"/>
  <c r="N94" i="39"/>
  <c r="O92" i="39"/>
  <c r="N92" i="39"/>
  <c r="O90" i="39"/>
  <c r="N90" i="39"/>
  <c r="O87" i="39"/>
  <c r="P87" i="39" s="1"/>
  <c r="N87" i="39"/>
  <c r="O83" i="39"/>
  <c r="N83" i="39"/>
  <c r="O82" i="39"/>
  <c r="N82" i="39"/>
  <c r="O81" i="39"/>
  <c r="N81" i="39"/>
  <c r="O78" i="39"/>
  <c r="N78" i="39"/>
  <c r="O77" i="39"/>
  <c r="N77" i="39"/>
  <c r="O76" i="39"/>
  <c r="N76" i="39"/>
  <c r="O55" i="39"/>
  <c r="N55" i="39"/>
  <c r="O53" i="39"/>
  <c r="P53" i="39" s="1"/>
  <c r="N53" i="39"/>
  <c r="O48" i="39"/>
  <c r="N48" i="39"/>
  <c r="O47" i="39"/>
  <c r="N47" i="39"/>
  <c r="O46" i="39"/>
  <c r="N46" i="39"/>
  <c r="O43" i="39"/>
  <c r="N43" i="39"/>
  <c r="O42" i="39"/>
  <c r="N42" i="39"/>
  <c r="O40" i="39"/>
  <c r="N40" i="39"/>
  <c r="O37" i="39"/>
  <c r="N37" i="39"/>
  <c r="O36" i="39"/>
  <c r="N36" i="39"/>
  <c r="O35" i="39"/>
  <c r="P35" i="39" s="1"/>
  <c r="N35" i="39"/>
  <c r="O34" i="39"/>
  <c r="N34" i="39"/>
  <c r="O33" i="39"/>
  <c r="N33" i="39"/>
  <c r="O32" i="39"/>
  <c r="N32" i="39"/>
  <c r="O31" i="39"/>
  <c r="N31" i="39"/>
  <c r="O30" i="39"/>
  <c r="N30" i="39"/>
  <c r="O29" i="39"/>
  <c r="N29" i="39"/>
  <c r="O28" i="39"/>
  <c r="P28" i="39" s="1"/>
  <c r="N28" i="39"/>
  <c r="O27" i="39"/>
  <c r="N27" i="39"/>
  <c r="O26" i="39"/>
  <c r="N26" i="39"/>
  <c r="O24" i="39"/>
  <c r="N24" i="39"/>
  <c r="O20" i="39"/>
  <c r="N20" i="39"/>
  <c r="O15" i="39"/>
  <c r="N15" i="39"/>
  <c r="O14" i="39"/>
  <c r="N14" i="39"/>
  <c r="O13" i="39"/>
  <c r="N13" i="39"/>
  <c r="O25" i="39"/>
  <c r="N25" i="39"/>
  <c r="O12" i="39"/>
  <c r="P12" i="39" s="1"/>
  <c r="N12" i="39"/>
  <c r="O134" i="39"/>
  <c r="N134" i="39"/>
  <c r="O128" i="39"/>
  <c r="N128" i="39"/>
  <c r="O121" i="39"/>
  <c r="P121" i="39" s="1"/>
  <c r="N121" i="39"/>
  <c r="O108" i="39"/>
  <c r="N108" i="39"/>
  <c r="O93" i="39"/>
  <c r="N93" i="39"/>
  <c r="O91" i="39"/>
  <c r="N91" i="39"/>
  <c r="O54" i="39"/>
  <c r="N54" i="39"/>
  <c r="O52" i="39"/>
  <c r="N52" i="39"/>
  <c r="O49" i="39"/>
  <c r="N49" i="39"/>
  <c r="O41" i="39"/>
  <c r="N41" i="39"/>
  <c r="O39" i="39"/>
  <c r="N39" i="39"/>
  <c r="O23" i="39"/>
  <c r="N23" i="39"/>
  <c r="O11" i="39"/>
  <c r="N11" i="39"/>
  <c r="O127" i="39"/>
  <c r="N127" i="39"/>
  <c r="O45" i="39"/>
  <c r="N45" i="39"/>
  <c r="O98" i="39"/>
  <c r="N98" i="39"/>
  <c r="O66" i="39"/>
  <c r="N66" i="39"/>
  <c r="O56" i="39"/>
  <c r="N56" i="39"/>
  <c r="O9" i="39"/>
  <c r="N9" i="39"/>
  <c r="O99" i="39"/>
  <c r="P99" i="39" s="1"/>
  <c r="N99" i="39"/>
  <c r="O88" i="39"/>
  <c r="N88" i="39"/>
  <c r="O133" i="39"/>
  <c r="N133" i="39"/>
  <c r="O102" i="39"/>
  <c r="P102" i="39" s="1"/>
  <c r="N102" i="39"/>
  <c r="O61" i="39"/>
  <c r="N61" i="39"/>
  <c r="O130" i="39"/>
  <c r="N130" i="39"/>
  <c r="O126" i="39"/>
  <c r="N126" i="39"/>
  <c r="O71" i="39"/>
  <c r="N71" i="39"/>
  <c r="O123" i="39"/>
  <c r="N123" i="39"/>
  <c r="O122" i="39"/>
  <c r="N122" i="39"/>
  <c r="O107" i="39"/>
  <c r="N107" i="39"/>
  <c r="O72" i="39"/>
  <c r="N72" i="39"/>
  <c r="O17" i="39"/>
  <c r="N17" i="39"/>
  <c r="O16" i="39"/>
  <c r="N16" i="39"/>
  <c r="O112" i="39"/>
  <c r="N112" i="39"/>
  <c r="O111" i="39"/>
  <c r="N111" i="39"/>
  <c r="O73" i="39"/>
  <c r="N73" i="39"/>
  <c r="O8" i="39"/>
  <c r="N8" i="39"/>
  <c r="O74" i="39"/>
  <c r="N74" i="39"/>
  <c r="O19" i="39"/>
  <c r="N19" i="39"/>
  <c r="O7" i="39"/>
  <c r="N7" i="39"/>
  <c r="O114" i="39"/>
  <c r="N114" i="39"/>
  <c r="O113" i="39"/>
  <c r="N113" i="39"/>
  <c r="O119" i="39"/>
  <c r="N119" i="39"/>
  <c r="O6" i="39"/>
  <c r="N6" i="39"/>
  <c r="O75" i="39"/>
  <c r="N75" i="39"/>
  <c r="O21" i="39"/>
  <c r="N21" i="39"/>
  <c r="O118" i="39"/>
  <c r="P118" i="39" s="1"/>
  <c r="N118" i="39"/>
  <c r="O110" i="39"/>
  <c r="N110" i="39"/>
  <c r="O109" i="39"/>
  <c r="N109" i="39"/>
  <c r="O60" i="39"/>
  <c r="N60" i="39"/>
  <c r="O18" i="39"/>
  <c r="N18" i="39"/>
  <c r="O106" i="39"/>
  <c r="N106" i="39"/>
  <c r="O105" i="39"/>
  <c r="N105" i="39"/>
  <c r="L69" i="39"/>
  <c r="K69" i="39"/>
  <c r="L80" i="39"/>
  <c r="K80" i="39"/>
  <c r="L70" i="39"/>
  <c r="K70" i="39"/>
  <c r="L68" i="39"/>
  <c r="K68" i="39"/>
  <c r="L64" i="39"/>
  <c r="K64" i="39"/>
  <c r="L117" i="39"/>
  <c r="K117" i="39"/>
  <c r="L79" i="39"/>
  <c r="K79" i="39"/>
  <c r="L67" i="39"/>
  <c r="K67" i="39"/>
  <c r="L65" i="39"/>
  <c r="K65" i="39"/>
  <c r="L63" i="39"/>
  <c r="K63" i="39"/>
  <c r="L62" i="39"/>
  <c r="M62" i="39" s="1"/>
  <c r="K62" i="39"/>
  <c r="L116" i="39"/>
  <c r="K116" i="39"/>
  <c r="L136" i="39"/>
  <c r="K136" i="39"/>
  <c r="L132" i="39"/>
  <c r="K132" i="39"/>
  <c r="L103" i="39"/>
  <c r="M103" i="39" s="1"/>
  <c r="K103" i="39"/>
  <c r="L97" i="39"/>
  <c r="K97" i="39"/>
  <c r="L89" i="39"/>
  <c r="K89" i="39"/>
  <c r="L86" i="39"/>
  <c r="K86" i="39"/>
  <c r="L85" i="39"/>
  <c r="K85" i="39"/>
  <c r="L84" i="39"/>
  <c r="K84" i="39"/>
  <c r="L59" i="39"/>
  <c r="K59" i="39"/>
  <c r="L58" i="39"/>
  <c r="K58" i="39"/>
  <c r="L57" i="39"/>
  <c r="K57" i="39"/>
  <c r="L51" i="39"/>
  <c r="K51" i="39"/>
  <c r="L50" i="39"/>
  <c r="K50" i="39"/>
  <c r="L44" i="39"/>
  <c r="K44" i="39"/>
  <c r="L38" i="39"/>
  <c r="K38" i="39"/>
  <c r="L22" i="39"/>
  <c r="K22" i="39"/>
  <c r="L10" i="39"/>
  <c r="K10" i="39"/>
  <c r="L135" i="39"/>
  <c r="M135" i="39" s="1"/>
  <c r="K135" i="39"/>
  <c r="L140" i="39"/>
  <c r="K140" i="39"/>
  <c r="L139" i="39"/>
  <c r="K139" i="39"/>
  <c r="L138" i="39"/>
  <c r="K138" i="39"/>
  <c r="L137" i="39"/>
  <c r="K137" i="39"/>
  <c r="L131" i="39"/>
  <c r="K131" i="39"/>
  <c r="L129" i="39"/>
  <c r="K129" i="39"/>
  <c r="L125" i="39"/>
  <c r="K125" i="39"/>
  <c r="L124" i="39"/>
  <c r="K124" i="39"/>
  <c r="L120" i="39"/>
  <c r="K120" i="39"/>
  <c r="L115" i="39"/>
  <c r="K115" i="39"/>
  <c r="L104" i="39"/>
  <c r="K104" i="39"/>
  <c r="L101" i="39"/>
  <c r="K101" i="39"/>
  <c r="L100" i="39"/>
  <c r="K100" i="39"/>
  <c r="L96" i="39"/>
  <c r="K96" i="39"/>
  <c r="L95" i="39"/>
  <c r="K95" i="39"/>
  <c r="L94" i="39"/>
  <c r="K94" i="39"/>
  <c r="L92" i="39"/>
  <c r="K92" i="39"/>
  <c r="L90" i="39"/>
  <c r="K90" i="39"/>
  <c r="L87" i="39"/>
  <c r="K87" i="39"/>
  <c r="L83" i="39"/>
  <c r="K83" i="39"/>
  <c r="L82" i="39"/>
  <c r="K82" i="39"/>
  <c r="L81" i="39"/>
  <c r="K81" i="39"/>
  <c r="L78" i="39"/>
  <c r="K78" i="39"/>
  <c r="L77" i="39"/>
  <c r="K77" i="39"/>
  <c r="L76" i="39"/>
  <c r="K76" i="39"/>
  <c r="L55" i="39"/>
  <c r="K55" i="39"/>
  <c r="L53" i="39"/>
  <c r="K53" i="39"/>
  <c r="L48" i="39"/>
  <c r="K48" i="39"/>
  <c r="L47" i="39"/>
  <c r="K47" i="39"/>
  <c r="L46" i="39"/>
  <c r="K46" i="39"/>
  <c r="L43" i="39"/>
  <c r="K43" i="39"/>
  <c r="L42" i="39"/>
  <c r="M42" i="39" s="1"/>
  <c r="K42" i="39"/>
  <c r="L40" i="39"/>
  <c r="K40" i="39"/>
  <c r="L37" i="39"/>
  <c r="K37" i="39"/>
  <c r="L36" i="39"/>
  <c r="K36" i="39"/>
  <c r="L35" i="39"/>
  <c r="K35" i="39"/>
  <c r="L34" i="39"/>
  <c r="K34" i="39"/>
  <c r="L33" i="39"/>
  <c r="K33" i="39"/>
  <c r="L32" i="39"/>
  <c r="K32" i="39"/>
  <c r="L31" i="39"/>
  <c r="K31" i="39"/>
  <c r="L30" i="39"/>
  <c r="K30" i="39"/>
  <c r="L29" i="39"/>
  <c r="K29" i="39"/>
  <c r="L28" i="39"/>
  <c r="K28" i="39"/>
  <c r="L27" i="39"/>
  <c r="M27" i="39" s="1"/>
  <c r="K27" i="39"/>
  <c r="L26" i="39"/>
  <c r="K26" i="39"/>
  <c r="L24" i="39"/>
  <c r="K24" i="39"/>
  <c r="L20" i="39"/>
  <c r="K20" i="39"/>
  <c r="L15" i="39"/>
  <c r="K15" i="39"/>
  <c r="L14" i="39"/>
  <c r="K14" i="39"/>
  <c r="L13" i="39"/>
  <c r="K13" i="39"/>
  <c r="L25" i="39"/>
  <c r="K25" i="39"/>
  <c r="L12" i="39"/>
  <c r="K12" i="39"/>
  <c r="L134" i="39"/>
  <c r="K134" i="39"/>
  <c r="L128" i="39"/>
  <c r="K128" i="39"/>
  <c r="L121" i="39"/>
  <c r="K121" i="39"/>
  <c r="L108" i="39"/>
  <c r="M108" i="39" s="1"/>
  <c r="K108" i="39"/>
  <c r="L93" i="39"/>
  <c r="K93" i="39"/>
  <c r="L91" i="39"/>
  <c r="K91" i="39"/>
  <c r="L54" i="39"/>
  <c r="K54" i="39"/>
  <c r="L52" i="39"/>
  <c r="M52" i="39" s="1"/>
  <c r="K52" i="39"/>
  <c r="L49" i="39"/>
  <c r="K49" i="39"/>
  <c r="L41" i="39"/>
  <c r="K41" i="39"/>
  <c r="L39" i="39"/>
  <c r="K39" i="39"/>
  <c r="L23" i="39"/>
  <c r="K23" i="39"/>
  <c r="L11" i="39"/>
  <c r="K11" i="39"/>
  <c r="L127" i="39"/>
  <c r="K127" i="39"/>
  <c r="L45" i="39"/>
  <c r="K45" i="39"/>
  <c r="L98" i="39"/>
  <c r="M98" i="39" s="1"/>
  <c r="K98" i="39"/>
  <c r="L66" i="39"/>
  <c r="K66" i="39"/>
  <c r="L56" i="39"/>
  <c r="K56" i="39"/>
  <c r="L9" i="39"/>
  <c r="K9" i="39"/>
  <c r="L99" i="39"/>
  <c r="K99" i="39"/>
  <c r="L88" i="39"/>
  <c r="K88" i="39"/>
  <c r="L133" i="39"/>
  <c r="K133" i="39"/>
  <c r="L102" i="39"/>
  <c r="K102" i="39"/>
  <c r="L61" i="39"/>
  <c r="K61" i="39"/>
  <c r="L130" i="39"/>
  <c r="K130" i="39"/>
  <c r="L126" i="39"/>
  <c r="K126" i="39"/>
  <c r="L71" i="39"/>
  <c r="K71" i="39"/>
  <c r="L123" i="39"/>
  <c r="K123" i="39"/>
  <c r="L122" i="39"/>
  <c r="K122" i="39"/>
  <c r="L107" i="39"/>
  <c r="K107" i="39"/>
  <c r="L72" i="39"/>
  <c r="K72" i="39"/>
  <c r="L17" i="39"/>
  <c r="K17" i="39"/>
  <c r="L16" i="39"/>
  <c r="K16" i="39"/>
  <c r="L112" i="39"/>
  <c r="K112" i="39"/>
  <c r="L111" i="39"/>
  <c r="K111" i="39"/>
  <c r="L73" i="39"/>
  <c r="M73" i="39" s="1"/>
  <c r="K73" i="39"/>
  <c r="L8" i="39"/>
  <c r="K8" i="39"/>
  <c r="L74" i="39"/>
  <c r="K74" i="39"/>
  <c r="L19" i="39"/>
  <c r="K19" i="39"/>
  <c r="L7" i="39"/>
  <c r="K7" i="39"/>
  <c r="L114" i="39"/>
  <c r="K114" i="39"/>
  <c r="L113" i="39"/>
  <c r="K113" i="39"/>
  <c r="L119" i="39"/>
  <c r="K119" i="39"/>
  <c r="L6" i="39"/>
  <c r="K6" i="39"/>
  <c r="L75" i="39"/>
  <c r="K75" i="39"/>
  <c r="L21" i="39"/>
  <c r="K21" i="39"/>
  <c r="L118" i="39"/>
  <c r="K118" i="39"/>
  <c r="L110" i="39"/>
  <c r="K110" i="39"/>
  <c r="L109" i="39"/>
  <c r="K109" i="39"/>
  <c r="L60" i="39"/>
  <c r="K60" i="39"/>
  <c r="L18" i="39"/>
  <c r="K18" i="39"/>
  <c r="L106" i="39"/>
  <c r="K106" i="39"/>
  <c r="L105" i="39"/>
  <c r="K105" i="39"/>
  <c r="I69" i="39"/>
  <c r="H69" i="39"/>
  <c r="I80" i="39"/>
  <c r="H80" i="39"/>
  <c r="I70" i="39"/>
  <c r="H70" i="39"/>
  <c r="I68" i="39"/>
  <c r="H68" i="39"/>
  <c r="I64" i="39"/>
  <c r="H64" i="39"/>
  <c r="I117" i="39"/>
  <c r="H117" i="39"/>
  <c r="I79" i="39"/>
  <c r="H79" i="39"/>
  <c r="I67" i="39"/>
  <c r="H67" i="39"/>
  <c r="I65" i="39"/>
  <c r="H65" i="39"/>
  <c r="I63" i="39"/>
  <c r="H63" i="39"/>
  <c r="I62" i="39"/>
  <c r="H62" i="39"/>
  <c r="I116" i="39"/>
  <c r="H116" i="39"/>
  <c r="I136" i="39"/>
  <c r="H136" i="39"/>
  <c r="I132" i="39"/>
  <c r="H132" i="39"/>
  <c r="I103" i="39"/>
  <c r="H103" i="39"/>
  <c r="I97" i="39"/>
  <c r="H97" i="39"/>
  <c r="I89" i="39"/>
  <c r="H89" i="39"/>
  <c r="I86" i="39"/>
  <c r="H86" i="39"/>
  <c r="I85" i="39"/>
  <c r="J85" i="39" s="1"/>
  <c r="H85" i="39"/>
  <c r="I84" i="39"/>
  <c r="H84" i="39"/>
  <c r="I59" i="39"/>
  <c r="H59" i="39"/>
  <c r="I58" i="39"/>
  <c r="H58" i="39"/>
  <c r="I57" i="39"/>
  <c r="H57" i="39"/>
  <c r="I51" i="39"/>
  <c r="H51" i="39"/>
  <c r="I50" i="39"/>
  <c r="H50" i="39"/>
  <c r="I44" i="39"/>
  <c r="H44" i="39"/>
  <c r="I38" i="39"/>
  <c r="H38" i="39"/>
  <c r="I22" i="39"/>
  <c r="H22" i="39"/>
  <c r="I10" i="39"/>
  <c r="H10" i="39"/>
  <c r="I135" i="39"/>
  <c r="H135" i="39"/>
  <c r="I140" i="39"/>
  <c r="H140" i="39"/>
  <c r="I139" i="39"/>
  <c r="H139" i="39"/>
  <c r="I138" i="39"/>
  <c r="H138" i="39"/>
  <c r="I137" i="39"/>
  <c r="H137" i="39"/>
  <c r="I131" i="39"/>
  <c r="H131" i="39"/>
  <c r="I129" i="39"/>
  <c r="H129" i="39"/>
  <c r="I125" i="39"/>
  <c r="H125" i="39"/>
  <c r="I124" i="39"/>
  <c r="H124" i="39"/>
  <c r="I120" i="39"/>
  <c r="H120" i="39"/>
  <c r="I115" i="39"/>
  <c r="H115" i="39"/>
  <c r="I104" i="39"/>
  <c r="H104" i="39"/>
  <c r="I101" i="39"/>
  <c r="H101" i="39"/>
  <c r="I100" i="39"/>
  <c r="H100" i="39"/>
  <c r="I96" i="39"/>
  <c r="H96" i="39"/>
  <c r="I95" i="39"/>
  <c r="H95" i="39"/>
  <c r="I94" i="39"/>
  <c r="H94" i="39"/>
  <c r="I92" i="39"/>
  <c r="H92" i="39"/>
  <c r="I90" i="39"/>
  <c r="H90" i="39"/>
  <c r="I87" i="39"/>
  <c r="H87" i="39"/>
  <c r="I83" i="39"/>
  <c r="H83" i="39"/>
  <c r="I82" i="39"/>
  <c r="H82" i="39"/>
  <c r="I81" i="39"/>
  <c r="H81" i="39"/>
  <c r="I78" i="39"/>
  <c r="H78" i="39"/>
  <c r="I77" i="39"/>
  <c r="H77" i="39"/>
  <c r="I76" i="39"/>
  <c r="H76" i="39"/>
  <c r="I55" i="39"/>
  <c r="H55" i="39"/>
  <c r="I53" i="39"/>
  <c r="H53" i="39"/>
  <c r="I48" i="39"/>
  <c r="H48" i="39"/>
  <c r="I47" i="39"/>
  <c r="H47" i="39"/>
  <c r="I46" i="39"/>
  <c r="H46" i="39"/>
  <c r="I43" i="39"/>
  <c r="H43" i="39"/>
  <c r="I42" i="39"/>
  <c r="H42" i="39"/>
  <c r="I40" i="39"/>
  <c r="H40" i="39"/>
  <c r="I37" i="39"/>
  <c r="H37" i="39"/>
  <c r="I36" i="39"/>
  <c r="H36" i="39"/>
  <c r="I35" i="39"/>
  <c r="H35" i="39"/>
  <c r="I34" i="39"/>
  <c r="H34" i="39"/>
  <c r="I33" i="39"/>
  <c r="H33" i="39"/>
  <c r="I32" i="39"/>
  <c r="H32" i="39"/>
  <c r="I31" i="39"/>
  <c r="H31" i="39"/>
  <c r="I30" i="39"/>
  <c r="H30" i="39"/>
  <c r="I29" i="39"/>
  <c r="H29" i="39"/>
  <c r="I28" i="39"/>
  <c r="H28" i="39"/>
  <c r="I27" i="39"/>
  <c r="H27" i="39"/>
  <c r="I26" i="39"/>
  <c r="H26" i="39"/>
  <c r="I24" i="39"/>
  <c r="H24" i="39"/>
  <c r="I20" i="39"/>
  <c r="H20" i="39"/>
  <c r="I15" i="39"/>
  <c r="H15" i="39"/>
  <c r="I14" i="39"/>
  <c r="H14" i="39"/>
  <c r="I13" i="39"/>
  <c r="H13" i="39"/>
  <c r="I25" i="39"/>
  <c r="H25" i="39"/>
  <c r="I12" i="39"/>
  <c r="H12" i="39"/>
  <c r="I134" i="39"/>
  <c r="H134" i="39"/>
  <c r="I128" i="39"/>
  <c r="H128" i="39"/>
  <c r="I121" i="39"/>
  <c r="H121" i="39"/>
  <c r="I108" i="39"/>
  <c r="H108" i="39"/>
  <c r="I93" i="39"/>
  <c r="H93" i="39"/>
  <c r="I91" i="39"/>
  <c r="H91" i="39"/>
  <c r="I54" i="39"/>
  <c r="H54" i="39"/>
  <c r="I52" i="39"/>
  <c r="H52" i="39"/>
  <c r="I49" i="39"/>
  <c r="H49" i="39"/>
  <c r="I41" i="39"/>
  <c r="H41" i="39"/>
  <c r="I39" i="39"/>
  <c r="H39" i="39"/>
  <c r="I23" i="39"/>
  <c r="H23" i="39"/>
  <c r="I11" i="39"/>
  <c r="H11" i="39"/>
  <c r="I127" i="39"/>
  <c r="H127" i="39"/>
  <c r="I45" i="39"/>
  <c r="H45" i="39"/>
  <c r="I98" i="39"/>
  <c r="H98" i="39"/>
  <c r="I66" i="39"/>
  <c r="H66" i="39"/>
  <c r="I56" i="39"/>
  <c r="H56" i="39"/>
  <c r="I9" i="39"/>
  <c r="H9" i="39"/>
  <c r="I99" i="39"/>
  <c r="H99" i="39"/>
  <c r="I88" i="39"/>
  <c r="H88" i="39"/>
  <c r="I133" i="39"/>
  <c r="H133" i="39"/>
  <c r="I102" i="39"/>
  <c r="H102" i="39"/>
  <c r="I61" i="39"/>
  <c r="H61" i="39"/>
  <c r="I130" i="39"/>
  <c r="H130" i="39"/>
  <c r="I126" i="39"/>
  <c r="H126" i="39"/>
  <c r="I71" i="39"/>
  <c r="H71" i="39"/>
  <c r="I123" i="39"/>
  <c r="H123" i="39"/>
  <c r="I122" i="39"/>
  <c r="H122" i="39"/>
  <c r="I107" i="39"/>
  <c r="H107" i="39"/>
  <c r="I72" i="39"/>
  <c r="H72" i="39"/>
  <c r="I17" i="39"/>
  <c r="H17" i="39"/>
  <c r="I16" i="39"/>
  <c r="H16" i="39"/>
  <c r="I112" i="39"/>
  <c r="H112" i="39"/>
  <c r="I111" i="39"/>
  <c r="H111" i="39"/>
  <c r="I73" i="39"/>
  <c r="H73" i="39"/>
  <c r="I8" i="39"/>
  <c r="H8" i="39"/>
  <c r="I74" i="39"/>
  <c r="H74" i="39"/>
  <c r="I19" i="39"/>
  <c r="H19" i="39"/>
  <c r="I7" i="39"/>
  <c r="H7" i="39"/>
  <c r="I114" i="39"/>
  <c r="H114" i="39"/>
  <c r="I113" i="39"/>
  <c r="H113" i="39"/>
  <c r="I119" i="39"/>
  <c r="H119" i="39"/>
  <c r="I6" i="39"/>
  <c r="H6" i="39"/>
  <c r="I75" i="39"/>
  <c r="H75" i="39"/>
  <c r="I21" i="39"/>
  <c r="H21" i="39"/>
  <c r="I118" i="39"/>
  <c r="H118" i="39"/>
  <c r="I110" i="39"/>
  <c r="H110" i="39"/>
  <c r="I109" i="39"/>
  <c r="H109" i="39"/>
  <c r="I60" i="39"/>
  <c r="H60" i="39"/>
  <c r="I18" i="39"/>
  <c r="H18" i="39"/>
  <c r="I106" i="39"/>
  <c r="H106" i="39"/>
  <c r="I105" i="39"/>
  <c r="H105" i="39"/>
  <c r="F69" i="39"/>
  <c r="E69" i="39"/>
  <c r="F80" i="39"/>
  <c r="E80" i="39"/>
  <c r="F70" i="39"/>
  <c r="E70" i="39"/>
  <c r="F68" i="39"/>
  <c r="E68" i="39"/>
  <c r="F64" i="39"/>
  <c r="E64" i="39"/>
  <c r="F117" i="39"/>
  <c r="E117" i="39"/>
  <c r="F79" i="39"/>
  <c r="E79" i="39"/>
  <c r="F67" i="39"/>
  <c r="E67" i="39"/>
  <c r="F65" i="39"/>
  <c r="E65" i="39"/>
  <c r="F63" i="39"/>
  <c r="E63" i="39"/>
  <c r="F62" i="39"/>
  <c r="E62" i="39"/>
  <c r="F116" i="39"/>
  <c r="E116" i="39"/>
  <c r="F136" i="39"/>
  <c r="E136" i="39"/>
  <c r="F132" i="39"/>
  <c r="E132" i="39"/>
  <c r="F103" i="39"/>
  <c r="E103" i="39"/>
  <c r="F97" i="39"/>
  <c r="E97" i="39"/>
  <c r="F89" i="39"/>
  <c r="E89" i="39"/>
  <c r="F86" i="39"/>
  <c r="E86" i="39"/>
  <c r="F85" i="39"/>
  <c r="E85" i="39"/>
  <c r="F84" i="39"/>
  <c r="E84" i="39"/>
  <c r="F59" i="39"/>
  <c r="E59" i="39"/>
  <c r="F58" i="39"/>
  <c r="E58" i="39"/>
  <c r="F57" i="39"/>
  <c r="E57" i="39"/>
  <c r="F51" i="39"/>
  <c r="E51" i="39"/>
  <c r="F50" i="39"/>
  <c r="E50" i="39"/>
  <c r="F44" i="39"/>
  <c r="E44" i="39"/>
  <c r="F38" i="39"/>
  <c r="E38" i="39"/>
  <c r="F22" i="39"/>
  <c r="E22" i="39"/>
  <c r="F10" i="39"/>
  <c r="E10" i="39"/>
  <c r="F135" i="39"/>
  <c r="E135" i="39"/>
  <c r="F140" i="39"/>
  <c r="E140" i="39"/>
  <c r="F139" i="39"/>
  <c r="E139" i="39"/>
  <c r="F138" i="39"/>
  <c r="E138" i="39"/>
  <c r="F137" i="39"/>
  <c r="E137" i="39"/>
  <c r="F131" i="39"/>
  <c r="E131" i="39"/>
  <c r="F129" i="39"/>
  <c r="E129" i="39"/>
  <c r="F125" i="39"/>
  <c r="E125" i="39"/>
  <c r="F124" i="39"/>
  <c r="E124" i="39"/>
  <c r="F120" i="39"/>
  <c r="E120" i="39"/>
  <c r="F115" i="39"/>
  <c r="E115" i="39"/>
  <c r="F104" i="39"/>
  <c r="E104" i="39"/>
  <c r="F101" i="39"/>
  <c r="E101" i="39"/>
  <c r="F100" i="39"/>
  <c r="E100" i="39"/>
  <c r="F96" i="39"/>
  <c r="E96" i="39"/>
  <c r="F95" i="39"/>
  <c r="E95" i="39"/>
  <c r="F94" i="39"/>
  <c r="E94" i="39"/>
  <c r="F92" i="39"/>
  <c r="E92" i="39"/>
  <c r="F90" i="39"/>
  <c r="E90" i="39"/>
  <c r="F87" i="39"/>
  <c r="E87" i="39"/>
  <c r="F83" i="39"/>
  <c r="E83" i="39"/>
  <c r="F82" i="39"/>
  <c r="E82" i="39"/>
  <c r="F81" i="39"/>
  <c r="E81" i="39"/>
  <c r="F78" i="39"/>
  <c r="E78" i="39"/>
  <c r="F77" i="39"/>
  <c r="E77" i="39"/>
  <c r="F76" i="39"/>
  <c r="E76" i="39"/>
  <c r="F55" i="39"/>
  <c r="E55" i="39"/>
  <c r="F53" i="39"/>
  <c r="E53" i="39"/>
  <c r="F48" i="39"/>
  <c r="E48" i="39"/>
  <c r="F47" i="39"/>
  <c r="E47" i="39"/>
  <c r="F46" i="39"/>
  <c r="E46" i="39"/>
  <c r="F43" i="39"/>
  <c r="E43" i="39"/>
  <c r="F42" i="39"/>
  <c r="E42" i="39"/>
  <c r="F40" i="39"/>
  <c r="E40" i="39"/>
  <c r="F37" i="39"/>
  <c r="E37" i="39"/>
  <c r="F36" i="39"/>
  <c r="E36" i="39"/>
  <c r="F35" i="39"/>
  <c r="E35" i="39"/>
  <c r="F34" i="39"/>
  <c r="E34" i="39"/>
  <c r="F33" i="39"/>
  <c r="E33" i="39"/>
  <c r="F32" i="39"/>
  <c r="E32" i="39"/>
  <c r="F31" i="39"/>
  <c r="E31" i="39"/>
  <c r="F30" i="39"/>
  <c r="E30" i="39"/>
  <c r="F29" i="39"/>
  <c r="E29" i="39"/>
  <c r="F28" i="39"/>
  <c r="E28" i="39"/>
  <c r="F27" i="39"/>
  <c r="E27" i="39"/>
  <c r="F26" i="39"/>
  <c r="E26" i="39"/>
  <c r="F24" i="39"/>
  <c r="E24" i="39"/>
  <c r="F20" i="39"/>
  <c r="E20" i="39"/>
  <c r="F15" i="39"/>
  <c r="E15" i="39"/>
  <c r="F14" i="39"/>
  <c r="E14" i="39"/>
  <c r="F13" i="39"/>
  <c r="E13" i="39"/>
  <c r="F25" i="39"/>
  <c r="E25" i="39"/>
  <c r="F12" i="39"/>
  <c r="E12" i="39"/>
  <c r="F134" i="39"/>
  <c r="E134" i="39"/>
  <c r="F128" i="39"/>
  <c r="E128" i="39"/>
  <c r="F121" i="39"/>
  <c r="E121" i="39"/>
  <c r="F108" i="39"/>
  <c r="E108" i="39"/>
  <c r="F93" i="39"/>
  <c r="E93" i="39"/>
  <c r="F91" i="39"/>
  <c r="E91" i="39"/>
  <c r="F54" i="39"/>
  <c r="E54" i="39"/>
  <c r="F52" i="39"/>
  <c r="E52" i="39"/>
  <c r="F49" i="39"/>
  <c r="E49" i="39"/>
  <c r="F41" i="39"/>
  <c r="E41" i="39"/>
  <c r="F39" i="39"/>
  <c r="E39" i="39"/>
  <c r="F23" i="39"/>
  <c r="E23" i="39"/>
  <c r="F11" i="39"/>
  <c r="E11" i="39"/>
  <c r="F127" i="39"/>
  <c r="E127" i="39"/>
  <c r="F45" i="39"/>
  <c r="E45" i="39"/>
  <c r="F98" i="39"/>
  <c r="E98" i="39"/>
  <c r="F66" i="39"/>
  <c r="E66" i="39"/>
  <c r="F56" i="39"/>
  <c r="E56" i="39"/>
  <c r="F9" i="39"/>
  <c r="E9" i="39"/>
  <c r="F99" i="39"/>
  <c r="E99" i="39"/>
  <c r="F88" i="39"/>
  <c r="E88" i="39"/>
  <c r="F133" i="39"/>
  <c r="E133" i="39"/>
  <c r="F102" i="39"/>
  <c r="E102" i="39"/>
  <c r="F61" i="39"/>
  <c r="E61" i="39"/>
  <c r="F130" i="39"/>
  <c r="E130" i="39"/>
  <c r="F126" i="39"/>
  <c r="E126" i="39"/>
  <c r="F71" i="39"/>
  <c r="E71" i="39"/>
  <c r="F123" i="39"/>
  <c r="E123" i="39"/>
  <c r="F122" i="39"/>
  <c r="E122" i="39"/>
  <c r="F107" i="39"/>
  <c r="E107" i="39"/>
  <c r="F72" i="39"/>
  <c r="E72" i="39"/>
  <c r="F17" i="39"/>
  <c r="E17" i="39"/>
  <c r="F16" i="39"/>
  <c r="E16" i="39"/>
  <c r="F112" i="39"/>
  <c r="E112" i="39"/>
  <c r="F111" i="39"/>
  <c r="E111" i="39"/>
  <c r="F73" i="39"/>
  <c r="E73" i="39"/>
  <c r="F8" i="39"/>
  <c r="E8" i="39"/>
  <c r="F74" i="39"/>
  <c r="E74" i="39"/>
  <c r="F19" i="39"/>
  <c r="E19" i="39"/>
  <c r="F7" i="39"/>
  <c r="E7" i="39"/>
  <c r="F114" i="39"/>
  <c r="E114" i="39"/>
  <c r="F113" i="39"/>
  <c r="E113" i="39"/>
  <c r="F119" i="39"/>
  <c r="E119" i="39"/>
  <c r="F6" i="39"/>
  <c r="E6" i="39"/>
  <c r="F75" i="39"/>
  <c r="E75" i="39"/>
  <c r="F21" i="39"/>
  <c r="E21" i="39"/>
  <c r="F118" i="39"/>
  <c r="E118" i="39"/>
  <c r="F110" i="39"/>
  <c r="E110" i="39"/>
  <c r="F109" i="39"/>
  <c r="E109" i="39"/>
  <c r="F60" i="39"/>
  <c r="E60" i="39"/>
  <c r="F18" i="39"/>
  <c r="E18" i="39"/>
  <c r="F106" i="39"/>
  <c r="E106" i="39"/>
  <c r="F105" i="39"/>
  <c r="E105" i="39"/>
  <c r="C69" i="39"/>
  <c r="B69" i="39"/>
  <c r="C80" i="39"/>
  <c r="B80" i="39"/>
  <c r="C70" i="39"/>
  <c r="B70" i="39"/>
  <c r="C68" i="39"/>
  <c r="B68" i="39"/>
  <c r="C64" i="39"/>
  <c r="B64" i="39"/>
  <c r="C117" i="39"/>
  <c r="B117" i="39"/>
  <c r="C79" i="39"/>
  <c r="B79" i="39"/>
  <c r="C67" i="39"/>
  <c r="B67" i="39"/>
  <c r="C65" i="39"/>
  <c r="B65" i="39"/>
  <c r="C63" i="39"/>
  <c r="B63" i="39"/>
  <c r="C62" i="39"/>
  <c r="B62" i="39"/>
  <c r="C116" i="39"/>
  <c r="B116" i="39"/>
  <c r="C136" i="39"/>
  <c r="B136" i="39"/>
  <c r="C132" i="39"/>
  <c r="B132" i="39"/>
  <c r="C103" i="39"/>
  <c r="B103" i="39"/>
  <c r="C97" i="39"/>
  <c r="B97" i="39"/>
  <c r="C89" i="39"/>
  <c r="B89" i="39"/>
  <c r="C86" i="39"/>
  <c r="B86" i="39"/>
  <c r="C85" i="39"/>
  <c r="B85" i="39"/>
  <c r="C84" i="39"/>
  <c r="B84" i="39"/>
  <c r="C59" i="39"/>
  <c r="B59" i="39"/>
  <c r="C58" i="39"/>
  <c r="B58" i="39"/>
  <c r="C57" i="39"/>
  <c r="B57" i="39"/>
  <c r="C51" i="39"/>
  <c r="B51" i="39"/>
  <c r="C50" i="39"/>
  <c r="B50" i="39"/>
  <c r="C44" i="39"/>
  <c r="B44" i="39"/>
  <c r="C38" i="39"/>
  <c r="B38" i="39"/>
  <c r="C22" i="39"/>
  <c r="B22" i="39"/>
  <c r="C10" i="39"/>
  <c r="B10" i="39"/>
  <c r="C135" i="39"/>
  <c r="B135" i="39"/>
  <c r="C140" i="39"/>
  <c r="B140" i="39"/>
  <c r="C139" i="39"/>
  <c r="B139" i="39"/>
  <c r="C138" i="39"/>
  <c r="B138" i="39"/>
  <c r="C137" i="39"/>
  <c r="B137" i="39"/>
  <c r="C131" i="39"/>
  <c r="B131" i="39"/>
  <c r="C129" i="39"/>
  <c r="B129" i="39"/>
  <c r="C125" i="39"/>
  <c r="B125" i="39"/>
  <c r="C124" i="39"/>
  <c r="B124" i="39"/>
  <c r="C120" i="39"/>
  <c r="B120" i="39"/>
  <c r="C115" i="39"/>
  <c r="B115" i="39"/>
  <c r="C104" i="39"/>
  <c r="B104" i="39"/>
  <c r="C101" i="39"/>
  <c r="B101" i="39"/>
  <c r="C100" i="39"/>
  <c r="B100" i="39"/>
  <c r="C96" i="39"/>
  <c r="B96" i="39"/>
  <c r="C95" i="39"/>
  <c r="B95" i="39"/>
  <c r="C94" i="39"/>
  <c r="B94" i="39"/>
  <c r="C92" i="39"/>
  <c r="B92" i="39"/>
  <c r="C90" i="39"/>
  <c r="B90" i="39"/>
  <c r="C87" i="39"/>
  <c r="B87" i="39"/>
  <c r="C83" i="39"/>
  <c r="B83" i="39"/>
  <c r="C82" i="39"/>
  <c r="B82" i="39"/>
  <c r="C81" i="39"/>
  <c r="B81" i="39"/>
  <c r="C78" i="39"/>
  <c r="B78" i="39"/>
  <c r="C77" i="39"/>
  <c r="B77" i="39"/>
  <c r="C76" i="39"/>
  <c r="B76" i="39"/>
  <c r="C55" i="39"/>
  <c r="B55" i="39"/>
  <c r="C53" i="39"/>
  <c r="B53" i="39"/>
  <c r="C48" i="39"/>
  <c r="B48" i="39"/>
  <c r="C47" i="39"/>
  <c r="B47" i="39"/>
  <c r="C46" i="39"/>
  <c r="B46" i="39"/>
  <c r="C43" i="39"/>
  <c r="B43" i="39"/>
  <c r="C42" i="39"/>
  <c r="B42" i="39"/>
  <c r="C40" i="39"/>
  <c r="B40" i="39"/>
  <c r="C37" i="39"/>
  <c r="B37" i="39"/>
  <c r="C36" i="39"/>
  <c r="B36" i="39"/>
  <c r="C35" i="39"/>
  <c r="B35" i="39"/>
  <c r="C34" i="39"/>
  <c r="B34" i="39"/>
  <c r="C33" i="39"/>
  <c r="B33" i="39"/>
  <c r="C32" i="39"/>
  <c r="B32" i="39"/>
  <c r="C31" i="39"/>
  <c r="B31" i="39"/>
  <c r="C30" i="39"/>
  <c r="B30" i="39"/>
  <c r="C29" i="39"/>
  <c r="B29" i="39"/>
  <c r="C28" i="39"/>
  <c r="B28" i="39"/>
  <c r="C27" i="39"/>
  <c r="B27" i="39"/>
  <c r="C26" i="39"/>
  <c r="B26" i="39"/>
  <c r="C24" i="39"/>
  <c r="B24" i="39"/>
  <c r="C20" i="39"/>
  <c r="B20" i="39"/>
  <c r="C15" i="39"/>
  <c r="B15" i="39"/>
  <c r="C14" i="39"/>
  <c r="B14" i="39"/>
  <c r="C13" i="39"/>
  <c r="B13" i="39"/>
  <c r="C25" i="39"/>
  <c r="B25" i="39"/>
  <c r="C12" i="39"/>
  <c r="B12" i="39"/>
  <c r="C134" i="39"/>
  <c r="B134" i="39"/>
  <c r="C128" i="39"/>
  <c r="B128" i="39"/>
  <c r="C121" i="39"/>
  <c r="B121" i="39"/>
  <c r="C108" i="39"/>
  <c r="B108" i="39"/>
  <c r="C93" i="39"/>
  <c r="B93" i="39"/>
  <c r="C91" i="39"/>
  <c r="B91" i="39"/>
  <c r="C54" i="39"/>
  <c r="B54" i="39"/>
  <c r="C52" i="39"/>
  <c r="B52" i="39"/>
  <c r="C49" i="39"/>
  <c r="B49" i="39"/>
  <c r="C41" i="39"/>
  <c r="B41" i="39"/>
  <c r="C39" i="39"/>
  <c r="B39" i="39"/>
  <c r="C23" i="39"/>
  <c r="B23" i="39"/>
  <c r="C11" i="39"/>
  <c r="B11" i="39"/>
  <c r="C127" i="39"/>
  <c r="B127" i="39"/>
  <c r="C45" i="39"/>
  <c r="B45" i="39"/>
  <c r="C98" i="39"/>
  <c r="B98" i="39"/>
  <c r="C66" i="39"/>
  <c r="B66" i="39"/>
  <c r="C56" i="39"/>
  <c r="B56" i="39"/>
  <c r="C9" i="39"/>
  <c r="B9" i="39"/>
  <c r="C99" i="39"/>
  <c r="B99" i="39"/>
  <c r="C88" i="39"/>
  <c r="B88" i="39"/>
  <c r="C133" i="39"/>
  <c r="B133" i="39"/>
  <c r="C102" i="39"/>
  <c r="B102" i="39"/>
  <c r="C61" i="39"/>
  <c r="B61" i="39"/>
  <c r="C130" i="39"/>
  <c r="B130" i="39"/>
  <c r="C126" i="39"/>
  <c r="B126" i="39"/>
  <c r="C71" i="39"/>
  <c r="B71" i="39"/>
  <c r="C123" i="39"/>
  <c r="B123" i="39"/>
  <c r="C122" i="39"/>
  <c r="B122" i="39"/>
  <c r="C107" i="39"/>
  <c r="B107" i="39"/>
  <c r="C72" i="39"/>
  <c r="B72" i="39"/>
  <c r="C17" i="39"/>
  <c r="B17" i="39"/>
  <c r="C16" i="39"/>
  <c r="B16" i="39"/>
  <c r="C112" i="39"/>
  <c r="B112" i="39"/>
  <c r="C111" i="39"/>
  <c r="B111" i="39"/>
  <c r="C73" i="39"/>
  <c r="B73" i="39"/>
  <c r="C8" i="39"/>
  <c r="B8" i="39"/>
  <c r="C74" i="39"/>
  <c r="B74" i="39"/>
  <c r="C19" i="39"/>
  <c r="B19" i="39"/>
  <c r="C7" i="39"/>
  <c r="B7" i="39"/>
  <c r="C114" i="39"/>
  <c r="B114" i="39"/>
  <c r="C113" i="39"/>
  <c r="B113" i="39"/>
  <c r="C119" i="39"/>
  <c r="B119" i="39"/>
  <c r="C6" i="39"/>
  <c r="B6" i="39"/>
  <c r="C75" i="39"/>
  <c r="B75" i="39"/>
  <c r="C21" i="39"/>
  <c r="B21" i="39"/>
  <c r="C118" i="39"/>
  <c r="B118" i="39"/>
  <c r="C110" i="39"/>
  <c r="B110" i="39"/>
  <c r="C109" i="39"/>
  <c r="B109" i="39"/>
  <c r="C60" i="39"/>
  <c r="B60" i="39"/>
  <c r="C18" i="39"/>
  <c r="B18" i="39"/>
  <c r="C106" i="39"/>
  <c r="B106" i="39"/>
  <c r="C105" i="39"/>
  <c r="B105" i="39"/>
  <c r="AA5" i="39"/>
  <c r="Z5" i="39"/>
  <c r="X5" i="39"/>
  <c r="W5" i="39"/>
  <c r="U5" i="39"/>
  <c r="T5" i="39"/>
  <c r="R5" i="39"/>
  <c r="Q5" i="39"/>
  <c r="O5" i="39"/>
  <c r="N5" i="39"/>
  <c r="L5" i="39"/>
  <c r="K5" i="39"/>
  <c r="I5" i="39"/>
  <c r="H5" i="39"/>
  <c r="F5" i="39"/>
  <c r="E5" i="39"/>
  <c r="C5" i="39"/>
  <c r="B5" i="39"/>
  <c r="AB69" i="39"/>
  <c r="Y80" i="39"/>
  <c r="AB64" i="39"/>
  <c r="V79" i="39"/>
  <c r="AB65" i="39"/>
  <c r="Y63" i="39"/>
  <c r="M63" i="39"/>
  <c r="AB136" i="39"/>
  <c r="Y132" i="39"/>
  <c r="AB89" i="39"/>
  <c r="AB59" i="39"/>
  <c r="AB58" i="39"/>
  <c r="Y58" i="39"/>
  <c r="M58" i="39"/>
  <c r="Y44" i="39"/>
  <c r="AB10" i="39"/>
  <c r="Y135" i="39"/>
  <c r="Y137" i="39"/>
  <c r="P125" i="39"/>
  <c r="Y124" i="39"/>
  <c r="V120" i="39"/>
  <c r="V100" i="39"/>
  <c r="AB95" i="39"/>
  <c r="AB87" i="39"/>
  <c r="M83" i="39"/>
  <c r="AB78" i="39"/>
  <c r="Y77" i="39"/>
  <c r="V55" i="39"/>
  <c r="AB53" i="39"/>
  <c r="AB43" i="39"/>
  <c r="AB36" i="39"/>
  <c r="Y35" i="39"/>
  <c r="M35" i="39"/>
  <c r="Y31" i="39"/>
  <c r="M31" i="39"/>
  <c r="Y27" i="39"/>
  <c r="AB20" i="39"/>
  <c r="Y15" i="39"/>
  <c r="AB25" i="39"/>
  <c r="Y108" i="39"/>
  <c r="Y52" i="39"/>
  <c r="P39" i="39"/>
  <c r="Y23" i="39"/>
  <c r="Y98" i="39"/>
  <c r="P9" i="39"/>
  <c r="Y99" i="39"/>
  <c r="Y61" i="39"/>
  <c r="AB71" i="39"/>
  <c r="P71" i="39"/>
  <c r="P72" i="39"/>
  <c r="Y17" i="39"/>
  <c r="V16" i="39"/>
  <c r="AB111" i="39"/>
  <c r="AB19" i="39"/>
  <c r="Y7" i="39"/>
  <c r="AB119" i="39"/>
  <c r="AB6" i="39"/>
  <c r="Y6" i="39"/>
  <c r="M6" i="39"/>
  <c r="AB118" i="39"/>
  <c r="S118" i="39"/>
  <c r="AB18" i="39"/>
  <c r="Y106" i="39"/>
  <c r="Y105" i="39"/>
  <c r="Q120" i="34"/>
  <c r="M106" i="34"/>
  <c r="O105" i="34"/>
  <c r="C103" i="34"/>
  <c r="M98" i="34"/>
  <c r="I92" i="34"/>
  <c r="K91" i="34"/>
  <c r="Q88" i="34"/>
  <c r="M74" i="34"/>
  <c r="M66" i="34"/>
  <c r="C63" i="34"/>
  <c r="M60" i="34"/>
  <c r="O54" i="34"/>
  <c r="M52" i="34"/>
  <c r="M49" i="34"/>
  <c r="O48" i="34"/>
  <c r="M47" i="34"/>
  <c r="E45" i="34"/>
  <c r="M41" i="34"/>
  <c r="I41" i="34"/>
  <c r="Q39" i="34"/>
  <c r="M39" i="34"/>
  <c r="E39" i="34"/>
  <c r="M38" i="34"/>
  <c r="Q37" i="34"/>
  <c r="C36" i="34"/>
  <c r="M35" i="34"/>
  <c r="Q33" i="34"/>
  <c r="M33" i="34"/>
  <c r="I33" i="34"/>
  <c r="M31" i="34"/>
  <c r="M30" i="34"/>
  <c r="C30" i="34"/>
  <c r="E29" i="34"/>
  <c r="C28" i="34"/>
  <c r="M27" i="34"/>
  <c r="E26" i="34"/>
  <c r="M25" i="34"/>
  <c r="O24" i="34"/>
  <c r="Q23" i="34"/>
  <c r="M23" i="34"/>
  <c r="M22" i="34"/>
  <c r="C22" i="34"/>
  <c r="Q21" i="34"/>
  <c r="E21" i="34"/>
  <c r="C20" i="34"/>
  <c r="M19" i="34"/>
  <c r="O18" i="34"/>
  <c r="M17" i="34"/>
  <c r="I17" i="34"/>
  <c r="O16" i="34"/>
  <c r="K16" i="34"/>
  <c r="M15" i="34"/>
  <c r="O14" i="34"/>
  <c r="M14" i="34"/>
  <c r="G14" i="34"/>
  <c r="Q13" i="34"/>
  <c r="O13" i="34"/>
  <c r="M13" i="34"/>
  <c r="C12" i="34"/>
  <c r="M11" i="34"/>
  <c r="M10" i="34"/>
  <c r="Q9" i="34"/>
  <c r="M9" i="34"/>
  <c r="I9" i="34"/>
  <c r="O8" i="34"/>
  <c r="M7" i="34"/>
  <c r="M6" i="34"/>
  <c r="Q5" i="34"/>
  <c r="M5" i="34"/>
  <c r="I5" i="34"/>
  <c r="Q96" i="34"/>
  <c r="K99" i="34"/>
  <c r="B4" i="34"/>
  <c r="C44" i="34" s="1"/>
  <c r="K117" i="16" l="1"/>
  <c r="E117" i="16"/>
  <c r="G115" i="16"/>
  <c r="K42" i="16"/>
  <c r="O102" i="16"/>
  <c r="O101" i="16" s="1"/>
  <c r="G117" i="16"/>
  <c r="G114" i="16" s="1"/>
  <c r="I103" i="16"/>
  <c r="Q112" i="16"/>
  <c r="Q111" i="16" s="1"/>
  <c r="M117" i="16"/>
  <c r="E33" i="16"/>
  <c r="E31" i="16" s="1"/>
  <c r="C43" i="16"/>
  <c r="C41" i="16" s="1"/>
  <c r="S42" i="16"/>
  <c r="S113" i="16"/>
  <c r="S111" i="16" s="1"/>
  <c r="O117" i="16"/>
  <c r="O53" i="16"/>
  <c r="O51" i="16" s="1"/>
  <c r="S117" i="16"/>
  <c r="Q52" i="16"/>
  <c r="Q51" i="16" s="1"/>
  <c r="C117" i="16"/>
  <c r="E72" i="16"/>
  <c r="E71" i="16" s="1"/>
  <c r="M83" i="16"/>
  <c r="M81" i="16" s="1"/>
  <c r="C92" i="16"/>
  <c r="C91" i="16" s="1"/>
  <c r="M43" i="16"/>
  <c r="M41" i="16" s="1"/>
  <c r="S53" i="16"/>
  <c r="S51" i="16" s="1"/>
  <c r="K72" i="16"/>
  <c r="K71" i="16" s="1"/>
  <c r="G92" i="16"/>
  <c r="G91" i="16" s="1"/>
  <c r="Q102" i="16"/>
  <c r="Q101" i="16" s="1"/>
  <c r="G72" i="16"/>
  <c r="C32" i="16"/>
  <c r="C31" i="16" s="1"/>
  <c r="Q43" i="16"/>
  <c r="Q41" i="16" s="1"/>
  <c r="G62" i="16"/>
  <c r="G61" i="16" s="1"/>
  <c r="S103" i="16"/>
  <c r="S101" i="16" s="1"/>
  <c r="I101" i="16"/>
  <c r="O72" i="16"/>
  <c r="O71" i="16" s="1"/>
  <c r="G112" i="16"/>
  <c r="G111" i="16" s="1"/>
  <c r="M32" i="16"/>
  <c r="M31" i="16" s="1"/>
  <c r="C53" i="16"/>
  <c r="C51" i="16" s="1"/>
  <c r="M63" i="16"/>
  <c r="M61" i="16" s="1"/>
  <c r="C83" i="16"/>
  <c r="C81" i="16" s="1"/>
  <c r="Q93" i="16"/>
  <c r="Q91" i="16" s="1"/>
  <c r="I113" i="16"/>
  <c r="I111" i="16" s="1"/>
  <c r="I63" i="16"/>
  <c r="I61" i="16" s="1"/>
  <c r="K93" i="16"/>
  <c r="K91" i="16" s="1"/>
  <c r="I52" i="16"/>
  <c r="I51" i="16" s="1"/>
  <c r="O62" i="16"/>
  <c r="O61" i="16" s="1"/>
  <c r="E83" i="16"/>
  <c r="E81" i="16" s="1"/>
  <c r="S93" i="16"/>
  <c r="S91" i="16" s="1"/>
  <c r="M112" i="16"/>
  <c r="M111" i="16" s="1"/>
  <c r="K116" i="16"/>
  <c r="K114" i="16" s="1"/>
  <c r="Q117" i="16"/>
  <c r="S32" i="16"/>
  <c r="S31" i="16" s="1"/>
  <c r="K53" i="16"/>
  <c r="K51" i="16" s="1"/>
  <c r="Q63" i="16"/>
  <c r="Q61" i="16" s="1"/>
  <c r="I82" i="16"/>
  <c r="I81" i="16" s="1"/>
  <c r="E102" i="16"/>
  <c r="E101" i="16" s="1"/>
  <c r="O113" i="16"/>
  <c r="O111" i="16" s="1"/>
  <c r="G110" i="39"/>
  <c r="G6" i="39"/>
  <c r="G7" i="39"/>
  <c r="G123" i="39"/>
  <c r="G99" i="39"/>
  <c r="G98" i="39"/>
  <c r="G108" i="39"/>
  <c r="G31" i="39"/>
  <c r="G132" i="39"/>
  <c r="J118" i="39"/>
  <c r="J119" i="39"/>
  <c r="J19" i="39"/>
  <c r="J111" i="39"/>
  <c r="P30" i="39"/>
  <c r="P120" i="39"/>
  <c r="P131" i="39"/>
  <c r="S106" i="39"/>
  <c r="S110" i="39"/>
  <c r="S6" i="39"/>
  <c r="S7" i="39"/>
  <c r="S73" i="39"/>
  <c r="S17" i="39"/>
  <c r="S123" i="39"/>
  <c r="S61" i="39"/>
  <c r="S99" i="39"/>
  <c r="S98" i="39"/>
  <c r="S52" i="39"/>
  <c r="S108" i="39"/>
  <c r="S15" i="39"/>
  <c r="S27" i="39"/>
  <c r="S31" i="39"/>
  <c r="S35" i="39"/>
  <c r="S42" i="39"/>
  <c r="S48" i="39"/>
  <c r="S77" i="39"/>
  <c r="S83" i="39"/>
  <c r="S137" i="39"/>
  <c r="S135" i="39"/>
  <c r="S44" i="39"/>
  <c r="S58" i="39"/>
  <c r="S86" i="39"/>
  <c r="S132" i="39"/>
  <c r="S63" i="39"/>
  <c r="S117" i="39"/>
  <c r="S80" i="39"/>
  <c r="V18" i="39"/>
  <c r="V118" i="39"/>
  <c r="V119" i="39"/>
  <c r="V19" i="39"/>
  <c r="V111" i="39"/>
  <c r="V72" i="39"/>
  <c r="V102" i="39"/>
  <c r="V9" i="39"/>
  <c r="V45" i="39"/>
  <c r="V39" i="39"/>
  <c r="V54" i="39"/>
  <c r="V25" i="39"/>
  <c r="AB117" i="39"/>
  <c r="S115" i="16"/>
  <c r="Q115" i="16"/>
  <c r="O115" i="16"/>
  <c r="M115" i="16"/>
  <c r="E115" i="16"/>
  <c r="E114" i="16" s="1"/>
  <c r="C115" i="16"/>
  <c r="G71" i="16"/>
  <c r="S72" i="16"/>
  <c r="S71" i="16" s="1"/>
  <c r="M102" i="16"/>
  <c r="M101" i="16" s="1"/>
  <c r="G32" i="16"/>
  <c r="G31" i="16" s="1"/>
  <c r="O32" i="16"/>
  <c r="O31" i="16" s="1"/>
  <c r="E42" i="16"/>
  <c r="E41" i="16" s="1"/>
  <c r="M72" i="16"/>
  <c r="M71" i="16" s="1"/>
  <c r="Q83" i="16"/>
  <c r="Q81" i="16" s="1"/>
  <c r="I92" i="16"/>
  <c r="I91" i="16" s="1"/>
  <c r="O93" i="16"/>
  <c r="O91" i="16" s="1"/>
  <c r="C112" i="16"/>
  <c r="C111" i="16" s="1"/>
  <c r="K112" i="16"/>
  <c r="K111" i="16" s="1"/>
  <c r="K82" i="16"/>
  <c r="K81" i="16" s="1"/>
  <c r="G102" i="16"/>
  <c r="G101" i="16" s="1"/>
  <c r="I32" i="16"/>
  <c r="I31" i="16" s="1"/>
  <c r="Q32" i="16"/>
  <c r="Q31" i="16" s="1"/>
  <c r="E112" i="16"/>
  <c r="E111" i="16" s="1"/>
  <c r="S41" i="16"/>
  <c r="G42" i="16"/>
  <c r="G41" i="16" s="1"/>
  <c r="O42" i="16"/>
  <c r="O41" i="16" s="1"/>
  <c r="E52" i="16"/>
  <c r="E51" i="16" s="1"/>
  <c r="M52" i="16"/>
  <c r="M51" i="16" s="1"/>
  <c r="C62" i="16"/>
  <c r="C61" i="16" s="1"/>
  <c r="K62" i="16"/>
  <c r="K61" i="16" s="1"/>
  <c r="S62" i="16"/>
  <c r="S61" i="16" s="1"/>
  <c r="K32" i="16"/>
  <c r="K31" i="16" s="1"/>
  <c r="I72" i="16"/>
  <c r="I71" i="16" s="1"/>
  <c r="E92" i="16"/>
  <c r="E91" i="16" s="1"/>
  <c r="K41" i="16"/>
  <c r="I42" i="16"/>
  <c r="I41" i="16" s="1"/>
  <c r="G52" i="16"/>
  <c r="G51" i="16" s="1"/>
  <c r="E62" i="16"/>
  <c r="E61" i="16" s="1"/>
  <c r="C72" i="16"/>
  <c r="C71" i="16" s="1"/>
  <c r="Q72" i="16"/>
  <c r="Q71" i="16" s="1"/>
  <c r="G82" i="16"/>
  <c r="G81" i="16" s="1"/>
  <c r="O82" i="16"/>
  <c r="O81" i="16" s="1"/>
  <c r="M92" i="16"/>
  <c r="M91" i="16" s="1"/>
  <c r="C102" i="16"/>
  <c r="C101" i="16" s="1"/>
  <c r="K102" i="16"/>
  <c r="K101" i="16" s="1"/>
  <c r="Q22" i="16"/>
  <c r="Q21" i="16" s="1"/>
  <c r="G22" i="16"/>
  <c r="G21" i="16" s="1"/>
  <c r="E22" i="16"/>
  <c r="E21" i="16" s="1"/>
  <c r="I22" i="16"/>
  <c r="I21" i="16" s="1"/>
  <c r="O22" i="16"/>
  <c r="O21" i="16" s="1"/>
  <c r="S23" i="16"/>
  <c r="S21" i="16" s="1"/>
  <c r="K22" i="16"/>
  <c r="K21" i="16" s="1"/>
  <c r="C22" i="16"/>
  <c r="C21" i="16" s="1"/>
  <c r="M22" i="16"/>
  <c r="M21" i="16" s="1"/>
  <c r="I114" i="16"/>
  <c r="Q15" i="34"/>
  <c r="Q29" i="34"/>
  <c r="Q31" i="34"/>
  <c r="Q45" i="34"/>
  <c r="Q55" i="34"/>
  <c r="Q17" i="34"/>
  <c r="Q59" i="34"/>
  <c r="Q7" i="34"/>
  <c r="Q11" i="34"/>
  <c r="Q25" i="34"/>
  <c r="Q41" i="34"/>
  <c r="Q47" i="34"/>
  <c r="O123" i="34"/>
  <c r="O6" i="34"/>
  <c r="O21" i="34"/>
  <c r="O22" i="34"/>
  <c r="O46" i="34"/>
  <c r="O5" i="34"/>
  <c r="O10" i="34"/>
  <c r="O57" i="34"/>
  <c r="O81" i="34"/>
  <c r="O30" i="34"/>
  <c r="O38" i="34"/>
  <c r="O73" i="34"/>
  <c r="K53" i="34"/>
  <c r="K67" i="34"/>
  <c r="K18" i="34"/>
  <c r="I7" i="34"/>
  <c r="I15" i="34"/>
  <c r="I11" i="34"/>
  <c r="I19" i="34"/>
  <c r="I25" i="34"/>
  <c r="I27" i="34"/>
  <c r="I51" i="34"/>
  <c r="I35" i="34"/>
  <c r="G6" i="34"/>
  <c r="G17" i="34"/>
  <c r="G26" i="34"/>
  <c r="G95" i="34"/>
  <c r="G9" i="34"/>
  <c r="G10" i="34"/>
  <c r="G50" i="34"/>
  <c r="G18" i="34"/>
  <c r="G34" i="34"/>
  <c r="G42" i="34"/>
  <c r="G77" i="34"/>
  <c r="G85" i="34"/>
  <c r="G109" i="34"/>
  <c r="E5" i="34"/>
  <c r="E9" i="34"/>
  <c r="E35" i="34"/>
  <c r="E43" i="34"/>
  <c r="E70" i="34"/>
  <c r="E78" i="34"/>
  <c r="E6" i="34"/>
  <c r="E7" i="34"/>
  <c r="E10" i="34"/>
  <c r="E11" i="34"/>
  <c r="E13" i="34"/>
  <c r="E18" i="34"/>
  <c r="E19" i="34"/>
  <c r="E27" i="34"/>
  <c r="E31" i="34"/>
  <c r="E51" i="34"/>
  <c r="E102" i="34"/>
  <c r="E14" i="34"/>
  <c r="E15" i="34"/>
  <c r="E23" i="34"/>
  <c r="E34" i="34"/>
  <c r="E37" i="34"/>
  <c r="G24" i="39"/>
  <c r="P25" i="39"/>
  <c r="P20" i="39"/>
  <c r="P32" i="39"/>
  <c r="P36" i="39"/>
  <c r="P43" i="39"/>
  <c r="P95" i="39"/>
  <c r="P59" i="39"/>
  <c r="V26" i="39"/>
  <c r="V76" i="39"/>
  <c r="V57" i="39"/>
  <c r="Y110" i="39"/>
  <c r="Y73" i="39"/>
  <c r="Y123" i="39"/>
  <c r="AB28" i="39"/>
  <c r="AB32" i="39"/>
  <c r="G116" i="39"/>
  <c r="J105" i="39"/>
  <c r="J109" i="39"/>
  <c r="J75" i="39"/>
  <c r="J16" i="39"/>
  <c r="J130" i="39"/>
  <c r="J11" i="39"/>
  <c r="J134" i="39"/>
  <c r="J47" i="39"/>
  <c r="J92" i="39"/>
  <c r="J100" i="39"/>
  <c r="J103" i="39"/>
  <c r="J79" i="39"/>
  <c r="M106" i="39"/>
  <c r="M110" i="39"/>
  <c r="M7" i="39"/>
  <c r="M17" i="39"/>
  <c r="M61" i="39"/>
  <c r="M99" i="39"/>
  <c r="M15" i="39"/>
  <c r="M86" i="39"/>
  <c r="P18" i="39"/>
  <c r="P119" i="39"/>
  <c r="P19" i="39"/>
  <c r="P111" i="39"/>
  <c r="P45" i="39"/>
  <c r="P54" i="39"/>
  <c r="Y12" i="39"/>
  <c r="Y42" i="39"/>
  <c r="Y48" i="39"/>
  <c r="Y83" i="39"/>
  <c r="Y94" i="39"/>
  <c r="Y101" i="39"/>
  <c r="Y86" i="39"/>
  <c r="Y117" i="39"/>
  <c r="AB72" i="39"/>
  <c r="AB102" i="39"/>
  <c r="AB9" i="39"/>
  <c r="AB104" i="39"/>
  <c r="AB125" i="39"/>
  <c r="AB138" i="39"/>
  <c r="M47" i="39"/>
  <c r="G45" i="39"/>
  <c r="M105" i="39"/>
  <c r="M109" i="39"/>
  <c r="M75" i="39"/>
  <c r="S64" i="39"/>
  <c r="S69" i="39"/>
  <c r="V74" i="39"/>
  <c r="V112" i="39"/>
  <c r="V41" i="39"/>
  <c r="V91" i="39"/>
  <c r="V81" i="39"/>
  <c r="V96" i="39"/>
  <c r="V115" i="39"/>
  <c r="AB50" i="39"/>
  <c r="M114" i="39"/>
  <c r="M8" i="39"/>
  <c r="M16" i="39"/>
  <c r="M122" i="39"/>
  <c r="M130" i="39"/>
  <c r="M88" i="39"/>
  <c r="M66" i="39"/>
  <c r="M11" i="39"/>
  <c r="M49" i="39"/>
  <c r="M93" i="39"/>
  <c r="M134" i="39"/>
  <c r="M14" i="39"/>
  <c r="M26" i="39"/>
  <c r="M30" i="39"/>
  <c r="V20" i="39"/>
  <c r="M34" i="39"/>
  <c r="M40" i="39"/>
  <c r="M76" i="39"/>
  <c r="M82" i="39"/>
  <c r="M92" i="39"/>
  <c r="M100" i="39"/>
  <c r="M120" i="39"/>
  <c r="M131" i="39"/>
  <c r="M140" i="39"/>
  <c r="M38" i="39"/>
  <c r="M57" i="39"/>
  <c r="M85" i="39"/>
  <c r="M79" i="39"/>
  <c r="M70" i="39"/>
  <c r="P106" i="39"/>
  <c r="P110" i="39"/>
  <c r="P6" i="39"/>
  <c r="P7" i="39"/>
  <c r="P73" i="39"/>
  <c r="P17" i="39"/>
  <c r="P123" i="39"/>
  <c r="P61" i="39"/>
  <c r="P98" i="39"/>
  <c r="P23" i="39"/>
  <c r="P52" i="39"/>
  <c r="P108" i="39"/>
  <c r="P15" i="39"/>
  <c r="P27" i="39"/>
  <c r="P31" i="39"/>
  <c r="P42" i="39"/>
  <c r="P48" i="39"/>
  <c r="P77" i="39"/>
  <c r="P83" i="39"/>
  <c r="P94" i="39"/>
  <c r="P101" i="39"/>
  <c r="P124" i="39"/>
  <c r="P137" i="39"/>
  <c r="P135" i="39"/>
  <c r="P44" i="39"/>
  <c r="P58" i="39"/>
  <c r="P86" i="39"/>
  <c r="P132" i="39"/>
  <c r="P63" i="39"/>
  <c r="P117" i="39"/>
  <c r="P80" i="39"/>
  <c r="S18" i="39"/>
  <c r="S119" i="39"/>
  <c r="S19" i="39"/>
  <c r="S111" i="39"/>
  <c r="S72" i="39"/>
  <c r="S71" i="39"/>
  <c r="S102" i="39"/>
  <c r="S9" i="39"/>
  <c r="S45" i="39"/>
  <c r="S39" i="39"/>
  <c r="S54" i="39"/>
  <c r="S121" i="39"/>
  <c r="S25" i="39"/>
  <c r="S20" i="39"/>
  <c r="S28" i="39"/>
  <c r="S32" i="39"/>
  <c r="S36" i="39"/>
  <c r="S43" i="39"/>
  <c r="S53" i="39"/>
  <c r="S78" i="39"/>
  <c r="S87" i="39"/>
  <c r="S95" i="39"/>
  <c r="S104" i="39"/>
  <c r="S125" i="39"/>
  <c r="S138" i="39"/>
  <c r="S50" i="39"/>
  <c r="S59" i="39"/>
  <c r="S89" i="39"/>
  <c r="S136" i="39"/>
  <c r="S65" i="39"/>
  <c r="V51" i="39"/>
  <c r="V84" i="39"/>
  <c r="V67" i="39"/>
  <c r="V68" i="39"/>
  <c r="Y109" i="39"/>
  <c r="Y75" i="39"/>
  <c r="Y114" i="39"/>
  <c r="Y8" i="39"/>
  <c r="Y16" i="39"/>
  <c r="Y122" i="39"/>
  <c r="V28" i="39"/>
  <c r="V32" i="39"/>
  <c r="Y130" i="39"/>
  <c r="Y88" i="39"/>
  <c r="Y66" i="39"/>
  <c r="Y11" i="39"/>
  <c r="Y49" i="39"/>
  <c r="Y93" i="39"/>
  <c r="Y134" i="39"/>
  <c r="Y14" i="39"/>
  <c r="Y26" i="39"/>
  <c r="Y30" i="39"/>
  <c r="Y34" i="39"/>
  <c r="Y40" i="39"/>
  <c r="Y47" i="39"/>
  <c r="Y76" i="39"/>
  <c r="Y82" i="39"/>
  <c r="Y92" i="39"/>
  <c r="Y120" i="39"/>
  <c r="Y131" i="39"/>
  <c r="Y140" i="39"/>
  <c r="Y38" i="39"/>
  <c r="Y57" i="39"/>
  <c r="Y85" i="39"/>
  <c r="Y103" i="39"/>
  <c r="Y62" i="39"/>
  <c r="Y79" i="39"/>
  <c r="Y70" i="39"/>
  <c r="AB106" i="39"/>
  <c r="AB110" i="39"/>
  <c r="AB7" i="39"/>
  <c r="AB73" i="39"/>
  <c r="AB17" i="39"/>
  <c r="AB123" i="39"/>
  <c r="AB61" i="39"/>
  <c r="AB99" i="39"/>
  <c r="AB98" i="39"/>
  <c r="AB23" i="39"/>
  <c r="AB52" i="39"/>
  <c r="AB108" i="39"/>
  <c r="AB12" i="39"/>
  <c r="AB15" i="39"/>
  <c r="AB27" i="39"/>
  <c r="AB31" i="39"/>
  <c r="AB35" i="39"/>
  <c r="AB42" i="39"/>
  <c r="AB48" i="39"/>
  <c r="AB77" i="39"/>
  <c r="AB83" i="39"/>
  <c r="AB101" i="39"/>
  <c r="AB124" i="39"/>
  <c r="AB137" i="39"/>
  <c r="AB135" i="39"/>
  <c r="AB44" i="39"/>
  <c r="AB86" i="39"/>
  <c r="AB132" i="39"/>
  <c r="AB63" i="39"/>
  <c r="AB80" i="39"/>
  <c r="D28" i="39"/>
  <c r="J72" i="39"/>
  <c r="J71" i="39"/>
  <c r="J45" i="39"/>
  <c r="J39" i="39"/>
  <c r="J121" i="39"/>
  <c r="J25" i="39"/>
  <c r="J20" i="39"/>
  <c r="J32" i="39"/>
  <c r="J36" i="39"/>
  <c r="J78" i="39"/>
  <c r="J87" i="39"/>
  <c r="J95" i="39"/>
  <c r="J104" i="39"/>
  <c r="J125" i="39"/>
  <c r="J138" i="39"/>
  <c r="J10" i="39"/>
  <c r="J50" i="39"/>
  <c r="J59" i="39"/>
  <c r="J89" i="39"/>
  <c r="M56" i="39"/>
  <c r="M33" i="39"/>
  <c r="G115" i="39"/>
  <c r="J114" i="39"/>
  <c r="J8" i="39"/>
  <c r="J49" i="39"/>
  <c r="J38" i="39"/>
  <c r="M137" i="39"/>
  <c r="M117" i="39"/>
  <c r="V36" i="39"/>
  <c r="V43" i="39"/>
  <c r="V53" i="39"/>
  <c r="V78" i="39"/>
  <c r="V87" i="39"/>
  <c r="V95" i="39"/>
  <c r="G119" i="39"/>
  <c r="G111" i="39"/>
  <c r="J55" i="39"/>
  <c r="J5" i="39"/>
  <c r="V5" i="39"/>
  <c r="D106" i="39"/>
  <c r="D110" i="39"/>
  <c r="D6" i="39"/>
  <c r="D7" i="39"/>
  <c r="D73" i="39"/>
  <c r="D17" i="39"/>
  <c r="D123" i="39"/>
  <c r="D61" i="39"/>
  <c r="D99" i="39"/>
  <c r="D98" i="39"/>
  <c r="D23" i="39"/>
  <c r="D52" i="39"/>
  <c r="V104" i="39"/>
  <c r="V125" i="39"/>
  <c r="V138" i="39"/>
  <c r="V10" i="39"/>
  <c r="V59" i="39"/>
  <c r="V136" i="39"/>
  <c r="V65" i="39"/>
  <c r="V64" i="39"/>
  <c r="V69" i="39"/>
  <c r="AB109" i="39"/>
  <c r="AB114" i="39"/>
  <c r="AB122" i="39"/>
  <c r="AB40" i="39"/>
  <c r="AB76" i="39"/>
  <c r="D108" i="39"/>
  <c r="D12" i="39"/>
  <c r="D35" i="39"/>
  <c r="D58" i="39"/>
  <c r="G18" i="39"/>
  <c r="G118" i="39"/>
  <c r="G19" i="39"/>
  <c r="G72" i="39"/>
  <c r="G71" i="39"/>
  <c r="G9" i="39"/>
  <c r="G39" i="39"/>
  <c r="G54" i="39"/>
  <c r="G43" i="39"/>
  <c r="G78" i="39"/>
  <c r="G10" i="39"/>
  <c r="Y41" i="39"/>
  <c r="Y128" i="39"/>
  <c r="Y29" i="39"/>
  <c r="Y81" i="39"/>
  <c r="AB79" i="39"/>
  <c r="J112" i="39"/>
  <c r="J41" i="39"/>
  <c r="J13" i="39"/>
  <c r="J33" i="39"/>
  <c r="J139" i="39"/>
  <c r="J67" i="39"/>
  <c r="D15" i="39"/>
  <c r="D27" i="39"/>
  <c r="D31" i="39"/>
  <c r="D42" i="39"/>
  <c r="D48" i="39"/>
  <c r="D77" i="39"/>
  <c r="D83" i="39"/>
  <c r="D94" i="39"/>
  <c r="D124" i="39"/>
  <c r="D135" i="39"/>
  <c r="D44" i="39"/>
  <c r="D63" i="39"/>
  <c r="D80" i="39"/>
  <c r="G102" i="39"/>
  <c r="G121" i="39"/>
  <c r="G25" i="39"/>
  <c r="G20" i="39"/>
  <c r="G28" i="39"/>
  <c r="G32" i="39"/>
  <c r="G36" i="39"/>
  <c r="G53" i="39"/>
  <c r="G87" i="39"/>
  <c r="G95" i="39"/>
  <c r="G104" i="39"/>
  <c r="G125" i="39"/>
  <c r="G138" i="39"/>
  <c r="G50" i="39"/>
  <c r="G59" i="39"/>
  <c r="G89" i="39"/>
  <c r="G136" i="39"/>
  <c r="G65" i="39"/>
  <c r="D20" i="39"/>
  <c r="D138" i="39"/>
  <c r="G64" i="39"/>
  <c r="G69" i="39"/>
  <c r="J18" i="39"/>
  <c r="J102" i="39"/>
  <c r="J9" i="39"/>
  <c r="J54" i="39"/>
  <c r="J43" i="39"/>
  <c r="J53" i="39"/>
  <c r="J136" i="39"/>
  <c r="J64" i="39"/>
  <c r="P88" i="39"/>
  <c r="S23" i="39"/>
  <c r="S12" i="39"/>
  <c r="S94" i="39"/>
  <c r="S101" i="39"/>
  <c r="S124" i="39"/>
  <c r="V71" i="39"/>
  <c r="V121" i="39"/>
  <c r="V50" i="39"/>
  <c r="V89" i="39"/>
  <c r="Y107" i="39"/>
  <c r="Y96" i="39"/>
  <c r="AB105" i="39"/>
  <c r="AB88" i="39"/>
  <c r="AB47" i="39"/>
  <c r="Y5" i="39"/>
  <c r="D5" i="39"/>
  <c r="P5" i="39"/>
  <c r="AB5" i="39"/>
  <c r="D60" i="39"/>
  <c r="D113" i="39"/>
  <c r="D74" i="39"/>
  <c r="D112" i="39"/>
  <c r="D107" i="39"/>
  <c r="D126" i="39"/>
  <c r="D133" i="39"/>
  <c r="D56" i="39"/>
  <c r="D127" i="39"/>
  <c r="D41" i="39"/>
  <c r="D91" i="39"/>
  <c r="D128" i="39"/>
  <c r="D24" i="39"/>
  <c r="D29" i="39"/>
  <c r="D33" i="39"/>
  <c r="D37" i="39"/>
  <c r="D46" i="39"/>
  <c r="D55" i="39"/>
  <c r="D81" i="39"/>
  <c r="D90" i="39"/>
  <c r="D96" i="39"/>
  <c r="D115" i="39"/>
  <c r="D129" i="39"/>
  <c r="D139" i="39"/>
  <c r="D22" i="39"/>
  <c r="D51" i="39"/>
  <c r="D84" i="39"/>
  <c r="D116" i="39"/>
  <c r="D67" i="39"/>
  <c r="D68" i="39"/>
  <c r="G105" i="39"/>
  <c r="G109" i="39"/>
  <c r="G75" i="39"/>
  <c r="G114" i="39"/>
  <c r="G8" i="39"/>
  <c r="G16" i="39"/>
  <c r="G122" i="39"/>
  <c r="G88" i="39"/>
  <c r="G66" i="39"/>
  <c r="G11" i="39"/>
  <c r="G49" i="39"/>
  <c r="G93" i="39"/>
  <c r="G134" i="39"/>
  <c r="G14" i="39"/>
  <c r="G26" i="39"/>
  <c r="G30" i="39"/>
  <c r="G34" i="39"/>
  <c r="G40" i="39"/>
  <c r="G47" i="39"/>
  <c r="G76" i="39"/>
  <c r="G82" i="39"/>
  <c r="G92" i="39"/>
  <c r="G120" i="39"/>
  <c r="G140" i="39"/>
  <c r="G38" i="39"/>
  <c r="G57" i="39"/>
  <c r="G85" i="39"/>
  <c r="G103" i="39"/>
  <c r="G62" i="39"/>
  <c r="G79" i="39"/>
  <c r="G70" i="39"/>
  <c r="J106" i="39"/>
  <c r="J110" i="39"/>
  <c r="J6" i="39"/>
  <c r="J7" i="39"/>
  <c r="J73" i="39"/>
  <c r="J17" i="39"/>
  <c r="J123" i="39"/>
  <c r="G5" i="39"/>
  <c r="S5" i="39"/>
  <c r="D105" i="39"/>
  <c r="D109" i="39"/>
  <c r="D75" i="39"/>
  <c r="D114" i="39"/>
  <c r="D8" i="39"/>
  <c r="D16" i="39"/>
  <c r="D122" i="39"/>
  <c r="D130" i="39"/>
  <c r="D88" i="39"/>
  <c r="D66" i="39"/>
  <c r="D11" i="39"/>
  <c r="D49" i="39"/>
  <c r="D93" i="39"/>
  <c r="D134" i="39"/>
  <c r="D14" i="39"/>
  <c r="D26" i="39"/>
  <c r="D30" i="39"/>
  <c r="D34" i="39"/>
  <c r="D40" i="39"/>
  <c r="D47" i="39"/>
  <c r="D76" i="39"/>
  <c r="D82" i="39"/>
  <c r="D92" i="39"/>
  <c r="D100" i="39"/>
  <c r="D120" i="39"/>
  <c r="D131" i="39"/>
  <c r="D140" i="39"/>
  <c r="D38" i="39"/>
  <c r="D57" i="39"/>
  <c r="D85" i="39"/>
  <c r="D103" i="39"/>
  <c r="D62" i="39"/>
  <c r="D79" i="39"/>
  <c r="D70" i="39"/>
  <c r="G106" i="39"/>
  <c r="G73" i="39"/>
  <c r="G17" i="39"/>
  <c r="G61" i="39"/>
  <c r="G23" i="39"/>
  <c r="G52" i="39"/>
  <c r="G12" i="39"/>
  <c r="G15" i="39"/>
  <c r="G27" i="39"/>
  <c r="G35" i="39"/>
  <c r="G42" i="39"/>
  <c r="G48" i="39"/>
  <c r="G77" i="39"/>
  <c r="G83" i="39"/>
  <c r="G94" i="39"/>
  <c r="G101" i="39"/>
  <c r="G124" i="39"/>
  <c r="G137" i="39"/>
  <c r="G135" i="39"/>
  <c r="G44" i="39"/>
  <c r="G58" i="39"/>
  <c r="G86" i="39"/>
  <c r="J61" i="39"/>
  <c r="J99" i="39"/>
  <c r="J98" i="39"/>
  <c r="J23" i="39"/>
  <c r="J52" i="39"/>
  <c r="J108" i="39"/>
  <c r="J12" i="39"/>
  <c r="J15" i="39"/>
  <c r="J27" i="39"/>
  <c r="J31" i="39"/>
  <c r="J35" i="39"/>
  <c r="J42" i="39"/>
  <c r="J48" i="39"/>
  <c r="J77" i="39"/>
  <c r="J83" i="39"/>
  <c r="J94" i="39"/>
  <c r="J101" i="39"/>
  <c r="J124" i="39"/>
  <c r="J137" i="39"/>
  <c r="J135" i="39"/>
  <c r="J44" i="39"/>
  <c r="J58" i="39"/>
  <c r="J132" i="39"/>
  <c r="J63" i="39"/>
  <c r="J117" i="39"/>
  <c r="J80" i="39"/>
  <c r="M18" i="39"/>
  <c r="M118" i="39"/>
  <c r="M119" i="39"/>
  <c r="M19" i="39"/>
  <c r="M111" i="39"/>
  <c r="M72" i="39"/>
  <c r="M71" i="39"/>
  <c r="M102" i="39"/>
  <c r="M9" i="39"/>
  <c r="M45" i="39"/>
  <c r="M39" i="39"/>
  <c r="M54" i="39"/>
  <c r="M121" i="39"/>
  <c r="M25" i="39"/>
  <c r="M20" i="39"/>
  <c r="M28" i="39"/>
  <c r="M32" i="39"/>
  <c r="M36" i="39"/>
  <c r="M43" i="39"/>
  <c r="M53" i="39"/>
  <c r="M78" i="39"/>
  <c r="M87" i="39"/>
  <c r="M95" i="39"/>
  <c r="M104" i="39"/>
  <c r="M125" i="39"/>
  <c r="M138" i="39"/>
  <c r="M10" i="39"/>
  <c r="M50" i="39"/>
  <c r="M59" i="39"/>
  <c r="M89" i="39"/>
  <c r="M136" i="39"/>
  <c r="M65" i="39"/>
  <c r="M64" i="39"/>
  <c r="M69" i="39"/>
  <c r="P60" i="39"/>
  <c r="P21" i="39"/>
  <c r="P113" i="39"/>
  <c r="P74" i="39"/>
  <c r="P112" i="39"/>
  <c r="P107" i="39"/>
  <c r="P126" i="39"/>
  <c r="P133" i="39"/>
  <c r="P56" i="39"/>
  <c r="P127" i="39"/>
  <c r="P41" i="39"/>
  <c r="P91" i="39"/>
  <c r="P24" i="39"/>
  <c r="P33" i="39"/>
  <c r="S114" i="39"/>
  <c r="S8" i="39"/>
  <c r="S122" i="39"/>
  <c r="S134" i="39"/>
  <c r="V48" i="39"/>
  <c r="Y53" i="39"/>
  <c r="G63" i="39"/>
  <c r="G117" i="39"/>
  <c r="G80" i="39"/>
  <c r="J28" i="39"/>
  <c r="J65" i="39"/>
  <c r="J69" i="39"/>
  <c r="M60" i="39"/>
  <c r="M21" i="39"/>
  <c r="M113" i="39"/>
  <c r="M74" i="39"/>
  <c r="M112" i="39"/>
  <c r="M107" i="39"/>
  <c r="M126" i="39"/>
  <c r="M133" i="39"/>
  <c r="M127" i="39"/>
  <c r="M41" i="39"/>
  <c r="M91" i="39"/>
  <c r="M128" i="39"/>
  <c r="M13" i="39"/>
  <c r="M24" i="39"/>
  <c r="M29" i="39"/>
  <c r="M37" i="39"/>
  <c r="M46" i="39"/>
  <c r="M55" i="39"/>
  <c r="M81" i="39"/>
  <c r="M90" i="39"/>
  <c r="M96" i="39"/>
  <c r="M115" i="39"/>
  <c r="M129" i="39"/>
  <c r="M139" i="39"/>
  <c r="M22" i="39"/>
  <c r="M51" i="39"/>
  <c r="M84" i="39"/>
  <c r="M97" i="39"/>
  <c r="M116" i="39"/>
  <c r="M67" i="39"/>
  <c r="M68" i="39"/>
  <c r="P105" i="39"/>
  <c r="P109" i="39"/>
  <c r="P75" i="39"/>
  <c r="P114" i="39"/>
  <c r="P8" i="39"/>
  <c r="P16" i="39"/>
  <c r="P122" i="39"/>
  <c r="P130" i="39"/>
  <c r="P66" i="39"/>
  <c r="P11" i="39"/>
  <c r="P49" i="39"/>
  <c r="P93" i="39"/>
  <c r="P134" i="39"/>
  <c r="P14" i="39"/>
  <c r="P26" i="39"/>
  <c r="P34" i="39"/>
  <c r="P40" i="39"/>
  <c r="P47" i="39"/>
  <c r="P76" i="39"/>
  <c r="P82" i="39"/>
  <c r="P92" i="39"/>
  <c r="P100" i="39"/>
  <c r="P140" i="39"/>
  <c r="P38" i="39"/>
  <c r="P57" i="39"/>
  <c r="P85" i="39"/>
  <c r="P103" i="39"/>
  <c r="P62" i="39"/>
  <c r="P79" i="39"/>
  <c r="P70" i="39"/>
  <c r="Y60" i="39"/>
  <c r="Y21" i="39"/>
  <c r="Y113" i="39"/>
  <c r="Y74" i="39"/>
  <c r="Y112" i="39"/>
  <c r="Y126" i="39"/>
  <c r="Y133" i="39"/>
  <c r="Y56" i="39"/>
  <c r="Y127" i="39"/>
  <c r="Y91" i="39"/>
  <c r="Y13" i="39"/>
  <c r="Y24" i="39"/>
  <c r="Y33" i="39"/>
  <c r="Y37" i="39"/>
  <c r="Y46" i="39"/>
  <c r="Y55" i="39"/>
  <c r="Y90" i="39"/>
  <c r="Y115" i="39"/>
  <c r="M5" i="39"/>
  <c r="D18" i="39"/>
  <c r="D118" i="39"/>
  <c r="D119" i="39"/>
  <c r="D19" i="39"/>
  <c r="D111" i="39"/>
  <c r="D72" i="39"/>
  <c r="D71" i="39"/>
  <c r="D102" i="39"/>
  <c r="D9" i="39"/>
  <c r="Y129" i="39"/>
  <c r="Y139" i="39"/>
  <c r="Y22" i="39"/>
  <c r="Y51" i="39"/>
  <c r="Y84" i="39"/>
  <c r="Y97" i="39"/>
  <c r="Y116" i="39"/>
  <c r="Y67" i="39"/>
  <c r="Y68" i="39"/>
  <c r="AB75" i="39"/>
  <c r="AB8" i="39"/>
  <c r="AB16" i="39"/>
  <c r="AB130" i="39"/>
  <c r="AB66" i="39"/>
  <c r="AB11" i="39"/>
  <c r="AB49" i="39"/>
  <c r="AB93" i="39"/>
  <c r="AB134" i="39"/>
  <c r="AB14" i="39"/>
  <c r="AB26" i="39"/>
  <c r="AB30" i="39"/>
  <c r="AB34" i="39"/>
  <c r="AB82" i="39"/>
  <c r="V106" i="39"/>
  <c r="V110" i="39"/>
  <c r="V6" i="39"/>
  <c r="V7" i="39"/>
  <c r="V73" i="39"/>
  <c r="V17" i="39"/>
  <c r="V123" i="39"/>
  <c r="V61" i="39"/>
  <c r="V99" i="39"/>
  <c r="V98" i="39"/>
  <c r="V23" i="39"/>
  <c r="V108" i="39"/>
  <c r="V12" i="39"/>
  <c r="V15" i="39"/>
  <c r="V27" i="39"/>
  <c r="V31" i="39"/>
  <c r="V35" i="39"/>
  <c r="V42" i="39"/>
  <c r="V83" i="39"/>
  <c r="V94" i="39"/>
  <c r="V101" i="39"/>
  <c r="V124" i="39"/>
  <c r="V137" i="39"/>
  <c r="V135" i="39"/>
  <c r="V58" i="39"/>
  <c r="V86" i="39"/>
  <c r="V63" i="39"/>
  <c r="Y18" i="39"/>
  <c r="Y118" i="39"/>
  <c r="Y119" i="39"/>
  <c r="Y19" i="39"/>
  <c r="Y111" i="39"/>
  <c r="Y72" i="39"/>
  <c r="Y71" i="39"/>
  <c r="Y102" i="39"/>
  <c r="Y9" i="39"/>
  <c r="Y45" i="39"/>
  <c r="Y39" i="39"/>
  <c r="Y54" i="39"/>
  <c r="Y121" i="39"/>
  <c r="Y25" i="39"/>
  <c r="Y20" i="39"/>
  <c r="Y28" i="39"/>
  <c r="Y32" i="39"/>
  <c r="Y36" i="39"/>
  <c r="Y43" i="39"/>
  <c r="Y78" i="39"/>
  <c r="Y87" i="39"/>
  <c r="Y95" i="39"/>
  <c r="Y125" i="39"/>
  <c r="Y10" i="39"/>
  <c r="Y50" i="39"/>
  <c r="Y59" i="39"/>
  <c r="Y89" i="39"/>
  <c r="Y136" i="39"/>
  <c r="Y65" i="39"/>
  <c r="Y69" i="39"/>
  <c r="AB127" i="39"/>
  <c r="AB29" i="39"/>
  <c r="AB37" i="39"/>
  <c r="AB129" i="39"/>
  <c r="AB22" i="39"/>
  <c r="AB84" i="39"/>
  <c r="D86" i="39"/>
  <c r="D132" i="39"/>
  <c r="D45" i="39"/>
  <c r="D54" i="39"/>
  <c r="D121" i="39"/>
  <c r="D25" i="39"/>
  <c r="D36" i="39"/>
  <c r="D43" i="39"/>
  <c r="D53" i="39"/>
  <c r="D78" i="39"/>
  <c r="D87" i="39"/>
  <c r="D95" i="39"/>
  <c r="D104" i="39"/>
  <c r="D125" i="39"/>
  <c r="D10" i="39"/>
  <c r="D50" i="39"/>
  <c r="D89" i="39"/>
  <c r="D136" i="39"/>
  <c r="D65" i="39"/>
  <c r="D64" i="39"/>
  <c r="D69" i="39"/>
  <c r="G133" i="39"/>
  <c r="J122" i="39"/>
  <c r="J88" i="39"/>
  <c r="J66" i="39"/>
  <c r="J93" i="39"/>
  <c r="J14" i="39"/>
  <c r="J26" i="39"/>
  <c r="J30" i="39"/>
  <c r="J34" i="39"/>
  <c r="J40" i="39"/>
  <c r="J76" i="39"/>
  <c r="J82" i="39"/>
  <c r="J120" i="39"/>
  <c r="J131" i="39"/>
  <c r="J140" i="39"/>
  <c r="D21" i="39"/>
  <c r="D97" i="39"/>
  <c r="G130" i="39"/>
  <c r="G100" i="39"/>
  <c r="G131" i="39"/>
  <c r="J86" i="39"/>
  <c r="D101" i="39"/>
  <c r="D137" i="39"/>
  <c r="D117" i="39"/>
  <c r="J60" i="39"/>
  <c r="J21" i="39"/>
  <c r="J113" i="39"/>
  <c r="J74" i="39"/>
  <c r="J107" i="39"/>
  <c r="J126" i="39"/>
  <c r="J133" i="39"/>
  <c r="J56" i="39"/>
  <c r="J127" i="39"/>
  <c r="J91" i="39"/>
  <c r="J128" i="39"/>
  <c r="J24" i="39"/>
  <c r="J29" i="39"/>
  <c r="J37" i="39"/>
  <c r="J46" i="39"/>
  <c r="J57" i="39"/>
  <c r="J62" i="39"/>
  <c r="J70" i="39"/>
  <c r="M123" i="39"/>
  <c r="M23" i="39"/>
  <c r="M12" i="39"/>
  <c r="M48" i="39"/>
  <c r="M77" i="39"/>
  <c r="M94" i="39"/>
  <c r="M101" i="39"/>
  <c r="M124" i="39"/>
  <c r="M44" i="39"/>
  <c r="M132" i="39"/>
  <c r="M80" i="39"/>
  <c r="P78" i="39"/>
  <c r="P104" i="39"/>
  <c r="P138" i="39"/>
  <c r="P50" i="39"/>
  <c r="P136" i="39"/>
  <c r="P69" i="39"/>
  <c r="D13" i="39"/>
  <c r="J81" i="39"/>
  <c r="J90" i="39"/>
  <c r="J96" i="39"/>
  <c r="J115" i="39"/>
  <c r="J129" i="39"/>
  <c r="J22" i="39"/>
  <c r="J51" i="39"/>
  <c r="J84" i="39"/>
  <c r="J97" i="39"/>
  <c r="J116" i="39"/>
  <c r="J68" i="39"/>
  <c r="D39" i="39"/>
  <c r="D32" i="39"/>
  <c r="D59" i="39"/>
  <c r="G60" i="39"/>
  <c r="G21" i="39"/>
  <c r="G113" i="39"/>
  <c r="G74" i="39"/>
  <c r="G112" i="39"/>
  <c r="G107" i="39"/>
  <c r="G126" i="39"/>
  <c r="G56" i="39"/>
  <c r="G127" i="39"/>
  <c r="G41" i="39"/>
  <c r="G91" i="39"/>
  <c r="G128" i="39"/>
  <c r="G13" i="39"/>
  <c r="G29" i="39"/>
  <c r="G33" i="39"/>
  <c r="G37" i="39"/>
  <c r="G46" i="39"/>
  <c r="G55" i="39"/>
  <c r="G81" i="39"/>
  <c r="G90" i="39"/>
  <c r="G96" i="39"/>
  <c r="G129" i="39"/>
  <c r="G139" i="39"/>
  <c r="G22" i="39"/>
  <c r="G51" i="39"/>
  <c r="G84" i="39"/>
  <c r="G97" i="39"/>
  <c r="G67" i="39"/>
  <c r="G68" i="39"/>
  <c r="P128" i="39"/>
  <c r="P13" i="39"/>
  <c r="P29" i="39"/>
  <c r="P37" i="39"/>
  <c r="P46" i="39"/>
  <c r="P55" i="39"/>
  <c r="P81" i="39"/>
  <c r="P90" i="39"/>
  <c r="P96" i="39"/>
  <c r="P115" i="39"/>
  <c r="P129" i="39"/>
  <c r="P139" i="39"/>
  <c r="P22" i="39"/>
  <c r="P51" i="39"/>
  <c r="P84" i="39"/>
  <c r="P97" i="39"/>
  <c r="P116" i="39"/>
  <c r="P67" i="39"/>
  <c r="P68" i="39"/>
  <c r="S105" i="39"/>
  <c r="S109" i="39"/>
  <c r="S75" i="39"/>
  <c r="S16" i="39"/>
  <c r="S130" i="39"/>
  <c r="S88" i="39"/>
  <c r="S66" i="39"/>
  <c r="S11" i="39"/>
  <c r="S49" i="39"/>
  <c r="S93" i="39"/>
  <c r="S14" i="39"/>
  <c r="S26" i="39"/>
  <c r="S30" i="39"/>
  <c r="S34" i="39"/>
  <c r="S40" i="39"/>
  <c r="S47" i="39"/>
  <c r="S76" i="39"/>
  <c r="S82" i="39"/>
  <c r="S92" i="39"/>
  <c r="S100" i="39"/>
  <c r="S120" i="39"/>
  <c r="S131" i="39"/>
  <c r="S140" i="39"/>
  <c r="S38" i="39"/>
  <c r="S57" i="39"/>
  <c r="S85" i="39"/>
  <c r="S103" i="39"/>
  <c r="S62" i="39"/>
  <c r="S79" i="39"/>
  <c r="S70" i="39"/>
  <c r="V52" i="39"/>
  <c r="V77" i="39"/>
  <c r="V44" i="39"/>
  <c r="V132" i="39"/>
  <c r="V117" i="39"/>
  <c r="V80" i="39"/>
  <c r="Y104" i="39"/>
  <c r="Y138" i="39"/>
  <c r="Y64" i="39"/>
  <c r="AB60" i="39"/>
  <c r="AB21" i="39"/>
  <c r="AB113" i="39"/>
  <c r="AB74" i="39"/>
  <c r="AB112" i="39"/>
  <c r="AB107" i="39"/>
  <c r="AB126" i="39"/>
  <c r="AB133" i="39"/>
  <c r="AB56" i="39"/>
  <c r="AB41" i="39"/>
  <c r="AB91" i="39"/>
  <c r="AB128" i="39"/>
  <c r="AB13" i="39"/>
  <c r="AB24" i="39"/>
  <c r="AB33" i="39"/>
  <c r="AB46" i="39"/>
  <c r="AB55" i="39"/>
  <c r="AB81" i="39"/>
  <c r="AB90" i="39"/>
  <c r="AB96" i="39"/>
  <c r="AB115" i="39"/>
  <c r="AB139" i="39"/>
  <c r="AB51" i="39"/>
  <c r="AB97" i="39"/>
  <c r="AB116" i="39"/>
  <c r="AB67" i="39"/>
  <c r="AB68" i="39"/>
  <c r="AB92" i="39"/>
  <c r="AB100" i="39"/>
  <c r="AB120" i="39"/>
  <c r="AB131" i="39"/>
  <c r="AB140" i="39"/>
  <c r="AB38" i="39"/>
  <c r="AB57" i="39"/>
  <c r="AB85" i="39"/>
  <c r="AB103" i="39"/>
  <c r="AB62" i="39"/>
  <c r="AB70" i="39"/>
  <c r="V60" i="39"/>
  <c r="V21" i="39"/>
  <c r="V113" i="39"/>
  <c r="V107" i="39"/>
  <c r="V126" i="39"/>
  <c r="V133" i="39"/>
  <c r="V56" i="39"/>
  <c r="V127" i="39"/>
  <c r="V128" i="39"/>
  <c r="V13" i="39"/>
  <c r="V29" i="39"/>
  <c r="V33" i="39"/>
  <c r="V37" i="39"/>
  <c r="V46" i="39"/>
  <c r="V90" i="39"/>
  <c r="V22" i="39"/>
  <c r="V97" i="39"/>
  <c r="V116" i="39"/>
  <c r="S113" i="39"/>
  <c r="S74" i="39"/>
  <c r="S112" i="39"/>
  <c r="S107" i="39"/>
  <c r="S126" i="39"/>
  <c r="S133" i="39"/>
  <c r="S128" i="39"/>
  <c r="V105" i="39"/>
  <c r="V109" i="39"/>
  <c r="V75" i="39"/>
  <c r="V114" i="39"/>
  <c r="V8" i="39"/>
  <c r="V122" i="39"/>
  <c r="V130" i="39"/>
  <c r="V88" i="39"/>
  <c r="V66" i="39"/>
  <c r="V11" i="39"/>
  <c r="V49" i="39"/>
  <c r="V93" i="39"/>
  <c r="V134" i="39"/>
  <c r="V14" i="39"/>
  <c r="V30" i="39"/>
  <c r="V34" i="39"/>
  <c r="V40" i="39"/>
  <c r="V47" i="39"/>
  <c r="V82" i="39"/>
  <c r="V92" i="39"/>
  <c r="V131" i="39"/>
  <c r="V140" i="39"/>
  <c r="V38" i="39"/>
  <c r="V85" i="39"/>
  <c r="V103" i="39"/>
  <c r="V62" i="39"/>
  <c r="V70" i="39"/>
  <c r="S60" i="39"/>
  <c r="S21" i="39"/>
  <c r="S56" i="39"/>
  <c r="S127" i="39"/>
  <c r="S41" i="39"/>
  <c r="S91" i="39"/>
  <c r="S13" i="39"/>
  <c r="S24" i="39"/>
  <c r="S29" i="39"/>
  <c r="S33" i="39"/>
  <c r="S37" i="39"/>
  <c r="S46" i="39"/>
  <c r="S55" i="39"/>
  <c r="S81" i="39"/>
  <c r="S90" i="39"/>
  <c r="S96" i="39"/>
  <c r="S115" i="39"/>
  <c r="S129" i="39"/>
  <c r="S139" i="39"/>
  <c r="S22" i="39"/>
  <c r="S51" i="39"/>
  <c r="S84" i="39"/>
  <c r="S97" i="39"/>
  <c r="S116" i="39"/>
  <c r="S67" i="39"/>
  <c r="S68" i="39"/>
  <c r="S20" i="34"/>
  <c r="S22" i="34"/>
  <c r="S46" i="34"/>
  <c r="S54" i="34"/>
  <c r="S63" i="34"/>
  <c r="C6" i="34"/>
  <c r="K7" i="34"/>
  <c r="S8" i="34"/>
  <c r="K10" i="34"/>
  <c r="S11" i="34"/>
  <c r="S14" i="34"/>
  <c r="C38" i="34"/>
  <c r="S95" i="34"/>
  <c r="S30" i="34"/>
  <c r="S28" i="34"/>
  <c r="K48" i="34"/>
  <c r="S118" i="34"/>
  <c r="S110" i="34"/>
  <c r="S102" i="34"/>
  <c r="S94" i="34"/>
  <c r="S86" i="34"/>
  <c r="S78" i="34"/>
  <c r="S70" i="34"/>
  <c r="S62" i="34"/>
  <c r="S117" i="34"/>
  <c r="S109" i="34"/>
  <c r="S101" i="34"/>
  <c r="S93" i="34"/>
  <c r="S85" i="34"/>
  <c r="S77" i="34"/>
  <c r="S69" i="34"/>
  <c r="S61" i="34"/>
  <c r="S116" i="34"/>
  <c r="S108" i="34"/>
  <c r="S100" i="34"/>
  <c r="S92" i="34"/>
  <c r="S84" i="34"/>
  <c r="S76" i="34"/>
  <c r="S68" i="34"/>
  <c r="S60" i="34"/>
  <c r="S123" i="34"/>
  <c r="S115" i="34"/>
  <c r="S107" i="34"/>
  <c r="S99" i="34"/>
  <c r="S91" i="34"/>
  <c r="S83" i="34"/>
  <c r="S75" i="34"/>
  <c r="S67" i="34"/>
  <c r="S59" i="34"/>
  <c r="S51" i="34"/>
  <c r="S122" i="34"/>
  <c r="S114" i="34"/>
  <c r="S106" i="34"/>
  <c r="S98" i="34"/>
  <c r="S90" i="34"/>
  <c r="S82" i="34"/>
  <c r="S74" i="34"/>
  <c r="S66" i="34"/>
  <c r="S120" i="34"/>
  <c r="S112" i="34"/>
  <c r="S104" i="34"/>
  <c r="S96" i="34"/>
  <c r="S88" i="34"/>
  <c r="S80" i="34"/>
  <c r="S72" i="34"/>
  <c r="S64" i="34"/>
  <c r="S56" i="34"/>
  <c r="S97" i="34"/>
  <c r="S65" i="34"/>
  <c r="S43" i="34"/>
  <c r="S35" i="34"/>
  <c r="S27" i="34"/>
  <c r="S19" i="34"/>
  <c r="S111" i="34"/>
  <c r="S79" i="34"/>
  <c r="S50" i="34"/>
  <c r="S42" i="34"/>
  <c r="S34" i="34"/>
  <c r="S26" i="34"/>
  <c r="S18" i="34"/>
  <c r="S10" i="34"/>
  <c r="S121" i="34"/>
  <c r="S89" i="34"/>
  <c r="S58" i="34"/>
  <c r="S49" i="34"/>
  <c r="S41" i="34"/>
  <c r="S33" i="34"/>
  <c r="S25" i="34"/>
  <c r="S17" i="34"/>
  <c r="S9" i="34"/>
  <c r="S40" i="34"/>
  <c r="S32" i="34"/>
  <c r="S24" i="34"/>
  <c r="S103" i="34"/>
  <c r="S71" i="34"/>
  <c r="S52" i="34"/>
  <c r="S48" i="34"/>
  <c r="S16" i="34"/>
  <c r="S113" i="34"/>
  <c r="S81" i="34"/>
  <c r="S53" i="34"/>
  <c r="S47" i="34"/>
  <c r="S39" i="34"/>
  <c r="S31" i="34"/>
  <c r="S23" i="34"/>
  <c r="S15" i="34"/>
  <c r="S7" i="34"/>
  <c r="S105" i="34"/>
  <c r="S73" i="34"/>
  <c r="S57" i="34"/>
  <c r="S55" i="34"/>
  <c r="S45" i="34"/>
  <c r="S37" i="34"/>
  <c r="S29" i="34"/>
  <c r="S21" i="34"/>
  <c r="S13" i="34"/>
  <c r="S5" i="34"/>
  <c r="S119" i="34"/>
  <c r="K122" i="34"/>
  <c r="K114" i="34"/>
  <c r="K106" i="34"/>
  <c r="K98" i="34"/>
  <c r="K90" i="34"/>
  <c r="K82" i="34"/>
  <c r="K74" i="34"/>
  <c r="K66" i="34"/>
  <c r="K58" i="34"/>
  <c r="K121" i="34"/>
  <c r="K113" i="34"/>
  <c r="K105" i="34"/>
  <c r="K97" i="34"/>
  <c r="K89" i="34"/>
  <c r="K81" i="34"/>
  <c r="K73" i="34"/>
  <c r="K65" i="34"/>
  <c r="K57" i="34"/>
  <c r="K120" i="34"/>
  <c r="K112" i="34"/>
  <c r="K104" i="34"/>
  <c r="K96" i="34"/>
  <c r="K88" i="34"/>
  <c r="K80" i="34"/>
  <c r="K72" i="34"/>
  <c r="K64" i="34"/>
  <c r="K56" i="34"/>
  <c r="K119" i="34"/>
  <c r="K111" i="34"/>
  <c r="K103" i="34"/>
  <c r="K95" i="34"/>
  <c r="K87" i="34"/>
  <c r="K79" i="34"/>
  <c r="K71" i="34"/>
  <c r="K63" i="34"/>
  <c r="K55" i="34"/>
  <c r="K118" i="34"/>
  <c r="K110" i="34"/>
  <c r="K102" i="34"/>
  <c r="K94" i="34"/>
  <c r="K86" i="34"/>
  <c r="K78" i="34"/>
  <c r="K70" i="34"/>
  <c r="K62" i="34"/>
  <c r="K116" i="34"/>
  <c r="K108" i="34"/>
  <c r="K100" i="34"/>
  <c r="K92" i="34"/>
  <c r="K84" i="34"/>
  <c r="K76" i="34"/>
  <c r="K68" i="34"/>
  <c r="K60" i="34"/>
  <c r="K52" i="34"/>
  <c r="K101" i="34"/>
  <c r="K69" i="34"/>
  <c r="K54" i="34"/>
  <c r="K47" i="34"/>
  <c r="K39" i="34"/>
  <c r="K31" i="34"/>
  <c r="K23" i="34"/>
  <c r="K115" i="34"/>
  <c r="K83" i="34"/>
  <c r="K59" i="34"/>
  <c r="K46" i="34"/>
  <c r="K38" i="34"/>
  <c r="K30" i="34"/>
  <c r="K22" i="34"/>
  <c r="K14" i="34"/>
  <c r="K6" i="34"/>
  <c r="K93" i="34"/>
  <c r="K61" i="34"/>
  <c r="K45" i="34"/>
  <c r="K37" i="34"/>
  <c r="K29" i="34"/>
  <c r="K21" i="34"/>
  <c r="K13" i="34"/>
  <c r="K5" i="34"/>
  <c r="K28" i="34"/>
  <c r="K20" i="34"/>
  <c r="K107" i="34"/>
  <c r="K75" i="34"/>
  <c r="K44" i="34"/>
  <c r="K36" i="34"/>
  <c r="K12" i="34"/>
  <c r="K117" i="34"/>
  <c r="K85" i="34"/>
  <c r="K51" i="34"/>
  <c r="K43" i="34"/>
  <c r="K35" i="34"/>
  <c r="K27" i="34"/>
  <c r="K19" i="34"/>
  <c r="K11" i="34"/>
  <c r="K109" i="34"/>
  <c r="K77" i="34"/>
  <c r="K49" i="34"/>
  <c r="K41" i="34"/>
  <c r="K33" i="34"/>
  <c r="K25" i="34"/>
  <c r="K17" i="34"/>
  <c r="K9" i="34"/>
  <c r="K123" i="34"/>
  <c r="C118" i="34"/>
  <c r="C110" i="34"/>
  <c r="C102" i="34"/>
  <c r="C94" i="34"/>
  <c r="C86" i="34"/>
  <c r="C78" i="34"/>
  <c r="C70" i="34"/>
  <c r="C62" i="34"/>
  <c r="C117" i="34"/>
  <c r="C109" i="34"/>
  <c r="C101" i="34"/>
  <c r="C93" i="34"/>
  <c r="C85" i="34"/>
  <c r="C77" i="34"/>
  <c r="C69" i="34"/>
  <c r="C61" i="34"/>
  <c r="C116" i="34"/>
  <c r="C108" i="34"/>
  <c r="C100" i="34"/>
  <c r="C92" i="34"/>
  <c r="C84" i="34"/>
  <c r="C76" i="34"/>
  <c r="C68" i="34"/>
  <c r="C60" i="34"/>
  <c r="C123" i="34"/>
  <c r="C115" i="34"/>
  <c r="C107" i="34"/>
  <c r="C99" i="34"/>
  <c r="C91" i="34"/>
  <c r="C83" i="34"/>
  <c r="C75" i="34"/>
  <c r="C67" i="34"/>
  <c r="C59" i="34"/>
  <c r="C122" i="34"/>
  <c r="C114" i="34"/>
  <c r="C106" i="34"/>
  <c r="C98" i="34"/>
  <c r="C90" i="34"/>
  <c r="C82" i="34"/>
  <c r="C74" i="34"/>
  <c r="C66" i="34"/>
  <c r="C120" i="34"/>
  <c r="C112" i="34"/>
  <c r="C104" i="34"/>
  <c r="C96" i="34"/>
  <c r="C88" i="34"/>
  <c r="C80" i="34"/>
  <c r="C72" i="34"/>
  <c r="C64" i="34"/>
  <c r="C56" i="34"/>
  <c r="C105" i="34"/>
  <c r="C73" i="34"/>
  <c r="C51" i="34"/>
  <c r="C43" i="34"/>
  <c r="C35" i="34"/>
  <c r="C27" i="34"/>
  <c r="C19" i="34"/>
  <c r="C119" i="34"/>
  <c r="C87" i="34"/>
  <c r="C57" i="34"/>
  <c r="C52" i="34"/>
  <c r="C50" i="34"/>
  <c r="C42" i="34"/>
  <c r="C34" i="34"/>
  <c r="C26" i="34"/>
  <c r="C18" i="34"/>
  <c r="C10" i="34"/>
  <c r="C97" i="34"/>
  <c r="C65" i="34"/>
  <c r="C53" i="34"/>
  <c r="C49" i="34"/>
  <c r="C41" i="34"/>
  <c r="C33" i="34"/>
  <c r="C25" i="34"/>
  <c r="C17" i="34"/>
  <c r="C9" i="34"/>
  <c r="C16" i="34"/>
  <c r="C111" i="34"/>
  <c r="C79" i="34"/>
  <c r="C54" i="34"/>
  <c r="C48" i="34"/>
  <c r="C40" i="34"/>
  <c r="C32" i="34"/>
  <c r="C24" i="34"/>
  <c r="C121" i="34"/>
  <c r="C89" i="34"/>
  <c r="C55" i="34"/>
  <c r="C47" i="34"/>
  <c r="C39" i="34"/>
  <c r="C31" i="34"/>
  <c r="C23" i="34"/>
  <c r="C15" i="34"/>
  <c r="C7" i="34"/>
  <c r="C113" i="34"/>
  <c r="C81" i="34"/>
  <c r="C45" i="34"/>
  <c r="C37" i="34"/>
  <c r="C29" i="34"/>
  <c r="C21" i="34"/>
  <c r="C13" i="34"/>
  <c r="C5" i="34"/>
  <c r="C95" i="34"/>
  <c r="C8" i="34"/>
  <c r="C11" i="34"/>
  <c r="C14" i="34"/>
  <c r="K15" i="34"/>
  <c r="K26" i="34"/>
  <c r="S38" i="34"/>
  <c r="C58" i="34"/>
  <c r="C71" i="34"/>
  <c r="S36" i="34"/>
  <c r="S87" i="34"/>
  <c r="S6" i="34"/>
  <c r="K8" i="34"/>
  <c r="S12" i="34"/>
  <c r="K34" i="34"/>
  <c r="K42" i="34"/>
  <c r="C46" i="34"/>
  <c r="E117" i="34"/>
  <c r="E109" i="34"/>
  <c r="E101" i="34"/>
  <c r="E93" i="34"/>
  <c r="E85" i="34"/>
  <c r="E77" i="34"/>
  <c r="E69" i="34"/>
  <c r="E61" i="34"/>
  <c r="E116" i="34"/>
  <c r="E108" i="34"/>
  <c r="E100" i="34"/>
  <c r="E92" i="34"/>
  <c r="E84" i="34"/>
  <c r="E76" i="34"/>
  <c r="E68" i="34"/>
  <c r="E60" i="34"/>
  <c r="E123" i="34"/>
  <c r="E115" i="34"/>
  <c r="E107" i="34"/>
  <c r="E99" i="34"/>
  <c r="E91" i="34"/>
  <c r="E83" i="34"/>
  <c r="E75" i="34"/>
  <c r="E67" i="34"/>
  <c r="E59" i="34"/>
  <c r="E122" i="34"/>
  <c r="E114" i="34"/>
  <c r="E106" i="34"/>
  <c r="E98" i="34"/>
  <c r="E90" i="34"/>
  <c r="E82" i="34"/>
  <c r="E74" i="34"/>
  <c r="E66" i="34"/>
  <c r="E58" i="34"/>
  <c r="E121" i="34"/>
  <c r="E113" i="34"/>
  <c r="E105" i="34"/>
  <c r="E97" i="34"/>
  <c r="E89" i="34"/>
  <c r="E81" i="34"/>
  <c r="E73" i="34"/>
  <c r="E65" i="34"/>
  <c r="E119" i="34"/>
  <c r="E111" i="34"/>
  <c r="E103" i="34"/>
  <c r="E95" i="34"/>
  <c r="E87" i="34"/>
  <c r="E79" i="34"/>
  <c r="E71" i="34"/>
  <c r="E63" i="34"/>
  <c r="E55" i="34"/>
  <c r="M121" i="34"/>
  <c r="M113" i="34"/>
  <c r="M105" i="34"/>
  <c r="M97" i="34"/>
  <c r="M89" i="34"/>
  <c r="M81" i="34"/>
  <c r="M73" i="34"/>
  <c r="M65" i="34"/>
  <c r="M57" i="34"/>
  <c r="M120" i="34"/>
  <c r="M112" i="34"/>
  <c r="M104" i="34"/>
  <c r="M96" i="34"/>
  <c r="M88" i="34"/>
  <c r="M80" i="34"/>
  <c r="M72" i="34"/>
  <c r="M64" i="34"/>
  <c r="M119" i="34"/>
  <c r="M111" i="34"/>
  <c r="M103" i="34"/>
  <c r="M95" i="34"/>
  <c r="M87" i="34"/>
  <c r="M79" i="34"/>
  <c r="M71" i="34"/>
  <c r="M63" i="34"/>
  <c r="M118" i="34"/>
  <c r="M110" i="34"/>
  <c r="M102" i="34"/>
  <c r="M94" i="34"/>
  <c r="M86" i="34"/>
  <c r="M78" i="34"/>
  <c r="M70" i="34"/>
  <c r="M62" i="34"/>
  <c r="M54" i="34"/>
  <c r="M117" i="34"/>
  <c r="M109" i="34"/>
  <c r="M101" i="34"/>
  <c r="M93" i="34"/>
  <c r="M85" i="34"/>
  <c r="M77" i="34"/>
  <c r="M69" i="34"/>
  <c r="M61" i="34"/>
  <c r="M123" i="34"/>
  <c r="M115" i="34"/>
  <c r="M107" i="34"/>
  <c r="M99" i="34"/>
  <c r="M91" i="34"/>
  <c r="M83" i="34"/>
  <c r="M75" i="34"/>
  <c r="M67" i="34"/>
  <c r="M59" i="34"/>
  <c r="M51" i="34"/>
  <c r="Q6" i="34"/>
  <c r="O7" i="34"/>
  <c r="M8" i="34"/>
  <c r="I10" i="34"/>
  <c r="G11" i="34"/>
  <c r="E12" i="34"/>
  <c r="Q14" i="34"/>
  <c r="O15" i="34"/>
  <c r="M16" i="34"/>
  <c r="I18" i="34"/>
  <c r="G19" i="34"/>
  <c r="E20" i="34"/>
  <c r="Q22" i="34"/>
  <c r="O23" i="34"/>
  <c r="M24" i="34"/>
  <c r="I26" i="34"/>
  <c r="G27" i="34"/>
  <c r="E28" i="34"/>
  <c r="Q30" i="34"/>
  <c r="O31" i="34"/>
  <c r="M32" i="34"/>
  <c r="I34" i="34"/>
  <c r="G35" i="34"/>
  <c r="E36" i="34"/>
  <c r="Q38" i="34"/>
  <c r="O39" i="34"/>
  <c r="M40" i="34"/>
  <c r="I42" i="34"/>
  <c r="G43" i="34"/>
  <c r="E44" i="34"/>
  <c r="Q46" i="34"/>
  <c r="O47" i="34"/>
  <c r="M48" i="34"/>
  <c r="I50" i="34"/>
  <c r="G51" i="34"/>
  <c r="I52" i="34"/>
  <c r="M53" i="34"/>
  <c r="Q54" i="34"/>
  <c r="I60" i="34"/>
  <c r="G63" i="34"/>
  <c r="Q66" i="34"/>
  <c r="I70" i="34"/>
  <c r="M84" i="34"/>
  <c r="E88" i="34"/>
  <c r="O91" i="34"/>
  <c r="Q98" i="34"/>
  <c r="I102" i="34"/>
  <c r="M116" i="34"/>
  <c r="E120" i="34"/>
  <c r="G116" i="34"/>
  <c r="G108" i="34"/>
  <c r="G100" i="34"/>
  <c r="G92" i="34"/>
  <c r="G84" i="34"/>
  <c r="G76" i="34"/>
  <c r="G68" i="34"/>
  <c r="G60" i="34"/>
  <c r="G123" i="34"/>
  <c r="G115" i="34"/>
  <c r="G107" i="34"/>
  <c r="G99" i="34"/>
  <c r="G91" i="34"/>
  <c r="G83" i="34"/>
  <c r="G75" i="34"/>
  <c r="G67" i="34"/>
  <c r="G59" i="34"/>
  <c r="G122" i="34"/>
  <c r="G114" i="34"/>
  <c r="G106" i="34"/>
  <c r="G98" i="34"/>
  <c r="G90" i="34"/>
  <c r="G82" i="34"/>
  <c r="G74" i="34"/>
  <c r="G66" i="34"/>
  <c r="G58" i="34"/>
  <c r="G121" i="34"/>
  <c r="G113" i="34"/>
  <c r="G105" i="34"/>
  <c r="G97" i="34"/>
  <c r="G89" i="34"/>
  <c r="G81" i="34"/>
  <c r="G73" i="34"/>
  <c r="G65" i="34"/>
  <c r="G57" i="34"/>
  <c r="G120" i="34"/>
  <c r="G112" i="34"/>
  <c r="G104" i="34"/>
  <c r="G96" i="34"/>
  <c r="G88" i="34"/>
  <c r="G80" i="34"/>
  <c r="G72" i="34"/>
  <c r="G64" i="34"/>
  <c r="G118" i="34"/>
  <c r="G110" i="34"/>
  <c r="G102" i="34"/>
  <c r="G94" i="34"/>
  <c r="G86" i="34"/>
  <c r="G78" i="34"/>
  <c r="G70" i="34"/>
  <c r="G62" i="34"/>
  <c r="G54" i="34"/>
  <c r="O120" i="34"/>
  <c r="O112" i="34"/>
  <c r="O104" i="34"/>
  <c r="O96" i="34"/>
  <c r="O88" i="34"/>
  <c r="O80" i="34"/>
  <c r="O72" i="34"/>
  <c r="O64" i="34"/>
  <c r="O56" i="34"/>
  <c r="O119" i="34"/>
  <c r="O111" i="34"/>
  <c r="O103" i="34"/>
  <c r="O95" i="34"/>
  <c r="O87" i="34"/>
  <c r="O79" i="34"/>
  <c r="O71" i="34"/>
  <c r="O63" i="34"/>
  <c r="O118" i="34"/>
  <c r="O110" i="34"/>
  <c r="O102" i="34"/>
  <c r="O94" i="34"/>
  <c r="O86" i="34"/>
  <c r="O78" i="34"/>
  <c r="O70" i="34"/>
  <c r="O62" i="34"/>
  <c r="O117" i="34"/>
  <c r="O109" i="34"/>
  <c r="O101" i="34"/>
  <c r="O93" i="34"/>
  <c r="O85" i="34"/>
  <c r="O77" i="34"/>
  <c r="O69" i="34"/>
  <c r="O61" i="34"/>
  <c r="O53" i="34"/>
  <c r="O116" i="34"/>
  <c r="O108" i="34"/>
  <c r="O100" i="34"/>
  <c r="O92" i="34"/>
  <c r="O84" i="34"/>
  <c r="O76" i="34"/>
  <c r="O68" i="34"/>
  <c r="O122" i="34"/>
  <c r="O114" i="34"/>
  <c r="O106" i="34"/>
  <c r="O98" i="34"/>
  <c r="O90" i="34"/>
  <c r="O82" i="34"/>
  <c r="O74" i="34"/>
  <c r="O66" i="34"/>
  <c r="O58" i="34"/>
  <c r="G5" i="34"/>
  <c r="O9" i="34"/>
  <c r="G13" i="34"/>
  <c r="Q16" i="34"/>
  <c r="O17" i="34"/>
  <c r="M18" i="34"/>
  <c r="I20" i="34"/>
  <c r="G21" i="34"/>
  <c r="E22" i="34"/>
  <c r="Q24" i="34"/>
  <c r="O25" i="34"/>
  <c r="M26" i="34"/>
  <c r="I28" i="34"/>
  <c r="G29" i="34"/>
  <c r="E30" i="34"/>
  <c r="Q32" i="34"/>
  <c r="O33" i="34"/>
  <c r="M34" i="34"/>
  <c r="I36" i="34"/>
  <c r="G37" i="34"/>
  <c r="E38" i="34"/>
  <c r="Q40" i="34"/>
  <c r="O41" i="34"/>
  <c r="M42" i="34"/>
  <c r="I44" i="34"/>
  <c r="G45" i="34"/>
  <c r="E46" i="34"/>
  <c r="Q48" i="34"/>
  <c r="O49" i="34"/>
  <c r="M50" i="34"/>
  <c r="O52" i="34"/>
  <c r="G56" i="34"/>
  <c r="M58" i="34"/>
  <c r="O60" i="34"/>
  <c r="E64" i="34"/>
  <c r="O67" i="34"/>
  <c r="G71" i="34"/>
  <c r="Q74" i="34"/>
  <c r="I78" i="34"/>
  <c r="M92" i="34"/>
  <c r="E96" i="34"/>
  <c r="O99" i="34"/>
  <c r="G103" i="34"/>
  <c r="Q106" i="34"/>
  <c r="I110" i="34"/>
  <c r="G22" i="34"/>
  <c r="G30" i="34"/>
  <c r="O34" i="34"/>
  <c r="G38" i="34"/>
  <c r="O42" i="34"/>
  <c r="M43" i="34"/>
  <c r="I45" i="34"/>
  <c r="G46" i="34"/>
  <c r="E47" i="34"/>
  <c r="Q49" i="34"/>
  <c r="O50" i="34"/>
  <c r="O51" i="34"/>
  <c r="G55" i="34"/>
  <c r="M56" i="34"/>
  <c r="Q58" i="34"/>
  <c r="G61" i="34"/>
  <c r="Q64" i="34"/>
  <c r="I68" i="34"/>
  <c r="M82" i="34"/>
  <c r="E86" i="34"/>
  <c r="O89" i="34"/>
  <c r="G93" i="34"/>
  <c r="M114" i="34"/>
  <c r="E118" i="34"/>
  <c r="O121" i="34"/>
  <c r="O26" i="34"/>
  <c r="I123" i="34"/>
  <c r="I115" i="34"/>
  <c r="I107" i="34"/>
  <c r="I99" i="34"/>
  <c r="I91" i="34"/>
  <c r="I83" i="34"/>
  <c r="I75" i="34"/>
  <c r="I67" i="34"/>
  <c r="I59" i="34"/>
  <c r="I122" i="34"/>
  <c r="I114" i="34"/>
  <c r="I106" i="34"/>
  <c r="I98" i="34"/>
  <c r="I90" i="34"/>
  <c r="I82" i="34"/>
  <c r="I74" i="34"/>
  <c r="I66" i="34"/>
  <c r="I58" i="34"/>
  <c r="I121" i="34"/>
  <c r="I113" i="34"/>
  <c r="I105" i="34"/>
  <c r="I97" i="34"/>
  <c r="I89" i="34"/>
  <c r="I81" i="34"/>
  <c r="I73" i="34"/>
  <c r="I65" i="34"/>
  <c r="I57" i="34"/>
  <c r="I120" i="34"/>
  <c r="I112" i="34"/>
  <c r="I104" i="34"/>
  <c r="I96" i="34"/>
  <c r="I88" i="34"/>
  <c r="I80" i="34"/>
  <c r="I72" i="34"/>
  <c r="I64" i="34"/>
  <c r="I56" i="34"/>
  <c r="I119" i="34"/>
  <c r="I111" i="34"/>
  <c r="I103" i="34"/>
  <c r="I95" i="34"/>
  <c r="I87" i="34"/>
  <c r="I79" i="34"/>
  <c r="I71" i="34"/>
  <c r="I63" i="34"/>
  <c r="I117" i="34"/>
  <c r="I109" i="34"/>
  <c r="I101" i="34"/>
  <c r="I93" i="34"/>
  <c r="I85" i="34"/>
  <c r="I77" i="34"/>
  <c r="I69" i="34"/>
  <c r="I61" i="34"/>
  <c r="I53" i="34"/>
  <c r="Q119" i="34"/>
  <c r="Q111" i="34"/>
  <c r="Q103" i="34"/>
  <c r="Q95" i="34"/>
  <c r="Q87" i="34"/>
  <c r="Q79" i="34"/>
  <c r="Q71" i="34"/>
  <c r="Q63" i="34"/>
  <c r="Q118" i="34"/>
  <c r="Q110" i="34"/>
  <c r="Q102" i="34"/>
  <c r="Q94" i="34"/>
  <c r="Q86" i="34"/>
  <c r="Q78" i="34"/>
  <c r="Q70" i="34"/>
  <c r="Q62" i="34"/>
  <c r="Q117" i="34"/>
  <c r="Q109" i="34"/>
  <c r="Q101" i="34"/>
  <c r="Q93" i="34"/>
  <c r="Q85" i="34"/>
  <c r="Q77" i="34"/>
  <c r="Q69" i="34"/>
  <c r="Q61" i="34"/>
  <c r="Q116" i="34"/>
  <c r="Q108" i="34"/>
  <c r="Q100" i="34"/>
  <c r="Q92" i="34"/>
  <c r="Q84" i="34"/>
  <c r="Q76" i="34"/>
  <c r="Q68" i="34"/>
  <c r="Q60" i="34"/>
  <c r="Q52" i="34"/>
  <c r="Q123" i="34"/>
  <c r="Q115" i="34"/>
  <c r="Q107" i="34"/>
  <c r="Q99" i="34"/>
  <c r="Q91" i="34"/>
  <c r="Q83" i="34"/>
  <c r="Q75" i="34"/>
  <c r="Q67" i="34"/>
  <c r="Q121" i="34"/>
  <c r="Q113" i="34"/>
  <c r="Q105" i="34"/>
  <c r="Q97" i="34"/>
  <c r="Q89" i="34"/>
  <c r="Q81" i="34"/>
  <c r="Q73" i="34"/>
  <c r="Q65" i="34"/>
  <c r="Q57" i="34"/>
  <c r="I6" i="34"/>
  <c r="G7" i="34"/>
  <c r="E8" i="34"/>
  <c r="Q10" i="34"/>
  <c r="O11" i="34"/>
  <c r="M12" i="34"/>
  <c r="I14" i="34"/>
  <c r="G15" i="34"/>
  <c r="E16" i="34"/>
  <c r="Q18" i="34"/>
  <c r="O19" i="34"/>
  <c r="M20" i="34"/>
  <c r="I22" i="34"/>
  <c r="G23" i="34"/>
  <c r="E24" i="34"/>
  <c r="Q26" i="34"/>
  <c r="O27" i="34"/>
  <c r="M28" i="34"/>
  <c r="I30" i="34"/>
  <c r="G31" i="34"/>
  <c r="E32" i="34"/>
  <c r="Q34" i="34"/>
  <c r="O35" i="34"/>
  <c r="M36" i="34"/>
  <c r="I38" i="34"/>
  <c r="G39" i="34"/>
  <c r="E40" i="34"/>
  <c r="Q42" i="34"/>
  <c r="O43" i="34"/>
  <c r="M44" i="34"/>
  <c r="I46" i="34"/>
  <c r="G47" i="34"/>
  <c r="E48" i="34"/>
  <c r="Q50" i="34"/>
  <c r="Q51" i="34"/>
  <c r="E54" i="34"/>
  <c r="I55" i="34"/>
  <c r="Q56" i="34"/>
  <c r="M68" i="34"/>
  <c r="E72" i="34"/>
  <c r="O75" i="34"/>
  <c r="G79" i="34"/>
  <c r="Q82" i="34"/>
  <c r="I86" i="34"/>
  <c r="M100" i="34"/>
  <c r="E104" i="34"/>
  <c r="O107" i="34"/>
  <c r="G111" i="34"/>
  <c r="Q114" i="34"/>
  <c r="I118" i="34"/>
  <c r="G8" i="34"/>
  <c r="O12" i="34"/>
  <c r="G16" i="34"/>
  <c r="E17" i="34"/>
  <c r="Q19" i="34"/>
  <c r="O20" i="34"/>
  <c r="M21" i="34"/>
  <c r="I23" i="34"/>
  <c r="G24" i="34"/>
  <c r="E25" i="34"/>
  <c r="Q27" i="34"/>
  <c r="O28" i="34"/>
  <c r="M29" i="34"/>
  <c r="I31" i="34"/>
  <c r="G32" i="34"/>
  <c r="E33" i="34"/>
  <c r="Q35" i="34"/>
  <c r="O36" i="34"/>
  <c r="M37" i="34"/>
  <c r="I39" i="34"/>
  <c r="G40" i="34"/>
  <c r="E41" i="34"/>
  <c r="Q43" i="34"/>
  <c r="O44" i="34"/>
  <c r="M45" i="34"/>
  <c r="I47" i="34"/>
  <c r="G48" i="34"/>
  <c r="E49" i="34"/>
  <c r="E53" i="34"/>
  <c r="I54" i="34"/>
  <c r="M55" i="34"/>
  <c r="E62" i="34"/>
  <c r="O65" i="34"/>
  <c r="G69" i="34"/>
  <c r="Q72" i="34"/>
  <c r="I76" i="34"/>
  <c r="M90" i="34"/>
  <c r="E94" i="34"/>
  <c r="O97" i="34"/>
  <c r="G101" i="34"/>
  <c r="Q104" i="34"/>
  <c r="I108" i="34"/>
  <c r="M122" i="34"/>
  <c r="G25" i="34"/>
  <c r="O29" i="34"/>
  <c r="G33" i="34"/>
  <c r="O37" i="34"/>
  <c r="I40" i="34"/>
  <c r="G41" i="34"/>
  <c r="E42" i="34"/>
  <c r="Q44" i="34"/>
  <c r="O45" i="34"/>
  <c r="M46" i="34"/>
  <c r="I48" i="34"/>
  <c r="G49" i="34"/>
  <c r="E50" i="34"/>
  <c r="E52" i="34"/>
  <c r="G53" i="34"/>
  <c r="O55" i="34"/>
  <c r="E57" i="34"/>
  <c r="O59" i="34"/>
  <c r="I62" i="34"/>
  <c r="M76" i="34"/>
  <c r="E80" i="34"/>
  <c r="O83" i="34"/>
  <c r="G87" i="34"/>
  <c r="Q90" i="34"/>
  <c r="I94" i="34"/>
  <c r="M108" i="34"/>
  <c r="E112" i="34"/>
  <c r="O115" i="34"/>
  <c r="G119" i="34"/>
  <c r="Q122" i="34"/>
  <c r="S126" i="35"/>
  <c r="Q126" i="35"/>
  <c r="O126" i="35"/>
  <c r="M126" i="35"/>
  <c r="K126" i="35"/>
  <c r="I126" i="35"/>
  <c r="G109" i="35"/>
  <c r="E126" i="35"/>
  <c r="B4" i="35"/>
  <c r="C125" i="35" s="1"/>
  <c r="G126" i="35"/>
  <c r="C126" i="35"/>
  <c r="Q125" i="35"/>
  <c r="O125" i="35"/>
  <c r="M125" i="35"/>
  <c r="K125" i="35"/>
  <c r="I125" i="35"/>
  <c r="G125" i="35"/>
  <c r="M124" i="35"/>
  <c r="K124" i="35"/>
  <c r="I124" i="35"/>
  <c r="G124" i="35"/>
  <c r="C124" i="35"/>
  <c r="M123" i="35"/>
  <c r="K123" i="35"/>
  <c r="I123" i="35"/>
  <c r="G123" i="35"/>
  <c r="S122" i="35"/>
  <c r="I122" i="35"/>
  <c r="G122" i="35"/>
  <c r="Q121" i="35"/>
  <c r="K121" i="35"/>
  <c r="E121" i="35"/>
  <c r="O120" i="35"/>
  <c r="M120" i="35"/>
  <c r="I120" i="35"/>
  <c r="E120" i="35"/>
  <c r="C120" i="35"/>
  <c r="Q119" i="35"/>
  <c r="M119" i="35"/>
  <c r="I119" i="35"/>
  <c r="G119" i="35"/>
  <c r="E119" i="35"/>
  <c r="C119" i="35"/>
  <c r="Q118" i="35"/>
  <c r="M118" i="35"/>
  <c r="I118" i="35"/>
  <c r="G118" i="35"/>
  <c r="E118" i="35"/>
  <c r="C118" i="35"/>
  <c r="M117" i="35"/>
  <c r="K117" i="35"/>
  <c r="I117" i="35"/>
  <c r="G117" i="35"/>
  <c r="S116" i="35"/>
  <c r="M116" i="35"/>
  <c r="I116" i="35"/>
  <c r="G116" i="35"/>
  <c r="C116" i="35"/>
  <c r="M115" i="35"/>
  <c r="I115" i="35"/>
  <c r="G115" i="35"/>
  <c r="E115" i="35"/>
  <c r="S114" i="35"/>
  <c r="Q114" i="35"/>
  <c r="M114" i="35"/>
  <c r="I114" i="35"/>
  <c r="G114" i="35"/>
  <c r="E114" i="35"/>
  <c r="S113" i="35"/>
  <c r="I113" i="35"/>
  <c r="G113" i="35"/>
  <c r="E113" i="35"/>
  <c r="S112" i="35"/>
  <c r="O112" i="35"/>
  <c r="M112" i="35"/>
  <c r="I112" i="35"/>
  <c r="G112" i="35"/>
  <c r="E112" i="35"/>
  <c r="C112" i="35"/>
  <c r="O111" i="35"/>
  <c r="M111" i="35"/>
  <c r="K111" i="35"/>
  <c r="I111" i="35"/>
  <c r="G111" i="35"/>
  <c r="E111" i="35"/>
  <c r="C111" i="35"/>
  <c r="O110" i="35"/>
  <c r="M110" i="35"/>
  <c r="I110" i="35"/>
  <c r="G110" i="35"/>
  <c r="E110" i="35"/>
  <c r="C110" i="35"/>
  <c r="S109" i="35"/>
  <c r="O109" i="35"/>
  <c r="M109" i="35"/>
  <c r="K109" i="35"/>
  <c r="I109" i="35"/>
  <c r="E109" i="35"/>
  <c r="S108" i="35"/>
  <c r="O108" i="35"/>
  <c r="M108" i="35"/>
  <c r="I108" i="35"/>
  <c r="E108" i="35"/>
  <c r="C108" i="35"/>
  <c r="Q107" i="35"/>
  <c r="O107" i="35"/>
  <c r="I107" i="35"/>
  <c r="E107" i="35"/>
  <c r="Q106" i="35"/>
  <c r="M106" i="35"/>
  <c r="K106" i="35"/>
  <c r="I106" i="35"/>
  <c r="E106" i="35"/>
  <c r="C106" i="35"/>
  <c r="S105" i="35"/>
  <c r="M105" i="35"/>
  <c r="K105" i="35"/>
  <c r="I105" i="35"/>
  <c r="E105" i="35"/>
  <c r="O104" i="35"/>
  <c r="M104" i="35"/>
  <c r="I104" i="35"/>
  <c r="G104" i="35"/>
  <c r="E104" i="35"/>
  <c r="C104" i="35"/>
  <c r="O103" i="35"/>
  <c r="M103" i="35"/>
  <c r="K103" i="35"/>
  <c r="I103" i="35"/>
  <c r="E103" i="35"/>
  <c r="C103" i="35"/>
  <c r="O102" i="35"/>
  <c r="M102" i="35"/>
  <c r="K102" i="35"/>
  <c r="I102" i="35"/>
  <c r="G102" i="35"/>
  <c r="E102" i="35"/>
  <c r="C102" i="35"/>
  <c r="Q101" i="35"/>
  <c r="M101" i="35"/>
  <c r="I101" i="35"/>
  <c r="G101" i="35"/>
  <c r="E101" i="35"/>
  <c r="O100" i="35"/>
  <c r="M100" i="35"/>
  <c r="I100" i="35"/>
  <c r="G100" i="35"/>
  <c r="E100" i="35"/>
  <c r="C100" i="35"/>
  <c r="S99" i="35"/>
  <c r="O99" i="35"/>
  <c r="M99" i="35"/>
  <c r="K99" i="35"/>
  <c r="I99" i="35"/>
  <c r="G99" i="35"/>
  <c r="E99" i="35"/>
  <c r="S98" i="35"/>
  <c r="O98" i="35"/>
  <c r="M98" i="35"/>
  <c r="K98" i="35"/>
  <c r="I98" i="35"/>
  <c r="G98" i="35"/>
  <c r="E98" i="35"/>
  <c r="C98" i="35"/>
  <c r="S97" i="35"/>
  <c r="Q97" i="35"/>
  <c r="O97" i="35"/>
  <c r="M97" i="35"/>
  <c r="K97" i="35"/>
  <c r="G97" i="35"/>
  <c r="E97" i="35"/>
  <c r="S96" i="35"/>
  <c r="Q96" i="35"/>
  <c r="O96" i="35"/>
  <c r="M96" i="35"/>
  <c r="K96" i="35"/>
  <c r="I96" i="35"/>
  <c r="G96" i="35"/>
  <c r="E96" i="35"/>
  <c r="C96" i="35"/>
  <c r="S95" i="35"/>
  <c r="Q95" i="35"/>
  <c r="O95" i="35"/>
  <c r="M95" i="35"/>
  <c r="K95" i="35"/>
  <c r="E95" i="35"/>
  <c r="C95" i="35"/>
  <c r="S94" i="35"/>
  <c r="Q94" i="35"/>
  <c r="O94" i="35"/>
  <c r="M94" i="35"/>
  <c r="K94" i="35"/>
  <c r="I94" i="35"/>
  <c r="E94" i="35"/>
  <c r="C94" i="35"/>
  <c r="S93" i="35"/>
  <c r="Q93" i="35"/>
  <c r="O93" i="35"/>
  <c r="M93" i="35"/>
  <c r="K93" i="35"/>
  <c r="I93" i="35"/>
  <c r="G93" i="35"/>
  <c r="E93" i="35"/>
  <c r="S92" i="35"/>
  <c r="Q92" i="35"/>
  <c r="O92" i="35"/>
  <c r="M92" i="35"/>
  <c r="K92" i="35"/>
  <c r="I92" i="35"/>
  <c r="G92" i="35"/>
  <c r="E92" i="35"/>
  <c r="C92" i="35"/>
  <c r="S91" i="35"/>
  <c r="Q91" i="35"/>
  <c r="O91" i="35"/>
  <c r="M91" i="35"/>
  <c r="K91" i="35"/>
  <c r="E91" i="35"/>
  <c r="Q90" i="35"/>
  <c r="O90" i="35"/>
  <c r="M90" i="35"/>
  <c r="I90" i="35"/>
  <c r="E90" i="35"/>
  <c r="C90" i="35"/>
  <c r="O89" i="35"/>
  <c r="M89" i="35"/>
  <c r="I89" i="35"/>
  <c r="G89" i="35"/>
  <c r="E89" i="35"/>
  <c r="S88" i="35"/>
  <c r="Q88" i="35"/>
  <c r="O88" i="35"/>
  <c r="M88" i="35"/>
  <c r="I88" i="35"/>
  <c r="G88" i="35"/>
  <c r="E88" i="35"/>
  <c r="C88" i="35"/>
  <c r="S87" i="35"/>
  <c r="Q87" i="35"/>
  <c r="O87" i="35"/>
  <c r="M87" i="35"/>
  <c r="K87" i="35"/>
  <c r="I87" i="35"/>
  <c r="G87" i="35"/>
  <c r="E87" i="35"/>
  <c r="C87" i="35"/>
  <c r="Q86" i="35"/>
  <c r="O86" i="35"/>
  <c r="M86" i="35"/>
  <c r="K86" i="35"/>
  <c r="I86" i="35"/>
  <c r="G86" i="35"/>
  <c r="E86" i="35"/>
  <c r="C86" i="35"/>
  <c r="Q85" i="35"/>
  <c r="O85" i="35"/>
  <c r="M85" i="35"/>
  <c r="I85" i="35"/>
  <c r="G85" i="35"/>
  <c r="E85" i="35"/>
  <c r="Q84" i="35"/>
  <c r="O84" i="35"/>
  <c r="M84" i="35"/>
  <c r="I84" i="35"/>
  <c r="G84" i="35"/>
  <c r="E84" i="35"/>
  <c r="C84" i="35"/>
  <c r="Q83" i="35"/>
  <c r="O83" i="35"/>
  <c r="M83" i="35"/>
  <c r="I83" i="35"/>
  <c r="G83" i="35"/>
  <c r="E83" i="35"/>
  <c r="S82" i="35"/>
  <c r="Q82" i="35"/>
  <c r="O82" i="35"/>
  <c r="M82" i="35"/>
  <c r="K82" i="35"/>
  <c r="I82" i="35"/>
  <c r="G82" i="35"/>
  <c r="E82" i="35"/>
  <c r="C82" i="35"/>
  <c r="Q81" i="35"/>
  <c r="O81" i="35"/>
  <c r="M81" i="35"/>
  <c r="I81" i="35"/>
  <c r="G81" i="35"/>
  <c r="E81" i="35"/>
  <c r="S80" i="35"/>
  <c r="Q80" i="35"/>
  <c r="O80" i="35"/>
  <c r="M80" i="35"/>
  <c r="I80" i="35"/>
  <c r="G80" i="35"/>
  <c r="E80" i="35"/>
  <c r="C80" i="35"/>
  <c r="S79" i="35"/>
  <c r="Q79" i="35"/>
  <c r="O79" i="35"/>
  <c r="M79" i="35"/>
  <c r="I79" i="35"/>
  <c r="G79" i="35"/>
  <c r="E79" i="35"/>
  <c r="C79" i="35"/>
  <c r="S78" i="35"/>
  <c r="Q78" i="35"/>
  <c r="O78" i="35"/>
  <c r="M78" i="35"/>
  <c r="K78" i="35"/>
  <c r="I78" i="35"/>
  <c r="G78" i="35"/>
  <c r="E78" i="35"/>
  <c r="C78" i="35"/>
  <c r="S77" i="35"/>
  <c r="Q77" i="35"/>
  <c r="O77" i="35"/>
  <c r="M77" i="35"/>
  <c r="I77" i="35"/>
  <c r="G77" i="35"/>
  <c r="E77" i="35"/>
  <c r="S76" i="35"/>
  <c r="Q76" i="35"/>
  <c r="O76" i="35"/>
  <c r="M76" i="35"/>
  <c r="I76" i="35"/>
  <c r="G76" i="35"/>
  <c r="E76" i="35"/>
  <c r="C76" i="35"/>
  <c r="S75" i="35"/>
  <c r="Q75" i="35"/>
  <c r="O75" i="35"/>
  <c r="M75" i="35"/>
  <c r="K75" i="35"/>
  <c r="I75" i="35"/>
  <c r="G75" i="35"/>
  <c r="E75" i="35"/>
  <c r="S74" i="35"/>
  <c r="Q74" i="35"/>
  <c r="O74" i="35"/>
  <c r="M74" i="35"/>
  <c r="K74" i="35"/>
  <c r="I74" i="35"/>
  <c r="G74" i="35"/>
  <c r="E74" i="35"/>
  <c r="C74" i="35"/>
  <c r="S73" i="35"/>
  <c r="Q73" i="35"/>
  <c r="O73" i="35"/>
  <c r="M73" i="35"/>
  <c r="K73" i="35"/>
  <c r="I73" i="35"/>
  <c r="G73" i="35"/>
  <c r="E73" i="35"/>
  <c r="S72" i="35"/>
  <c r="Q72" i="35"/>
  <c r="O72" i="35"/>
  <c r="M72" i="35"/>
  <c r="K72" i="35"/>
  <c r="I72" i="35"/>
  <c r="G72" i="35"/>
  <c r="E72" i="35"/>
  <c r="C72" i="35"/>
  <c r="S71" i="35"/>
  <c r="Q71" i="35"/>
  <c r="O71" i="35"/>
  <c r="M71" i="35"/>
  <c r="K71" i="35"/>
  <c r="I71" i="35"/>
  <c r="G71" i="35"/>
  <c r="E71" i="35"/>
  <c r="C71" i="35"/>
  <c r="Q70" i="35"/>
  <c r="O70" i="35"/>
  <c r="M70" i="35"/>
  <c r="K70" i="35"/>
  <c r="I70" i="35"/>
  <c r="G70" i="35"/>
  <c r="E70" i="35"/>
  <c r="C70" i="35"/>
  <c r="S69" i="35"/>
  <c r="Q69" i="35"/>
  <c r="O69" i="35"/>
  <c r="M69" i="35"/>
  <c r="K69" i="35"/>
  <c r="I69" i="35"/>
  <c r="G69" i="35"/>
  <c r="E69" i="35"/>
  <c r="S68" i="35"/>
  <c r="Q68" i="35"/>
  <c r="O68" i="35"/>
  <c r="M68" i="35"/>
  <c r="K68" i="35"/>
  <c r="I68" i="35"/>
  <c r="G68" i="35"/>
  <c r="E68" i="35"/>
  <c r="C68" i="35"/>
  <c r="S67" i="35"/>
  <c r="Q67" i="35"/>
  <c r="O67" i="35"/>
  <c r="M67" i="35"/>
  <c r="K67" i="35"/>
  <c r="I67" i="35"/>
  <c r="G67" i="35"/>
  <c r="E67" i="35"/>
  <c r="S66" i="35"/>
  <c r="Q66" i="35"/>
  <c r="O66" i="35"/>
  <c r="M66" i="35"/>
  <c r="K66" i="35"/>
  <c r="I66" i="35"/>
  <c r="G66" i="35"/>
  <c r="E66" i="35"/>
  <c r="C66" i="35"/>
  <c r="S65" i="35"/>
  <c r="Q65" i="35"/>
  <c r="O65" i="35"/>
  <c r="M65" i="35"/>
  <c r="K65" i="35"/>
  <c r="I65" i="35"/>
  <c r="G65" i="35"/>
  <c r="E65" i="35"/>
  <c r="S64" i="35"/>
  <c r="Q64" i="35"/>
  <c r="O64" i="35"/>
  <c r="M64" i="35"/>
  <c r="K64" i="35"/>
  <c r="I64" i="35"/>
  <c r="G64" i="35"/>
  <c r="E64" i="35"/>
  <c r="C64" i="35"/>
  <c r="Q63" i="35"/>
  <c r="O63" i="35"/>
  <c r="M63" i="35"/>
  <c r="K63" i="35"/>
  <c r="I63" i="35"/>
  <c r="G63" i="35"/>
  <c r="E63" i="35"/>
  <c r="C63" i="35"/>
  <c r="S62" i="35"/>
  <c r="Q62" i="35"/>
  <c r="O62" i="35"/>
  <c r="M62" i="35"/>
  <c r="K62" i="35"/>
  <c r="I62" i="35"/>
  <c r="G62" i="35"/>
  <c r="E62" i="35"/>
  <c r="C62" i="35"/>
  <c r="S61" i="35"/>
  <c r="Q61" i="35"/>
  <c r="O61" i="35"/>
  <c r="M61" i="35"/>
  <c r="K61" i="35"/>
  <c r="I61" i="35"/>
  <c r="G61" i="35"/>
  <c r="E61" i="35"/>
  <c r="S60" i="35"/>
  <c r="Q60" i="35"/>
  <c r="O60" i="35"/>
  <c r="M60" i="35"/>
  <c r="K60" i="35"/>
  <c r="I60" i="35"/>
  <c r="G60" i="35"/>
  <c r="E60" i="35"/>
  <c r="C60" i="35"/>
  <c r="S59" i="35"/>
  <c r="Q59" i="35"/>
  <c r="O59" i="35"/>
  <c r="M59" i="35"/>
  <c r="K59" i="35"/>
  <c r="I59" i="35"/>
  <c r="G59" i="35"/>
  <c r="E59" i="35"/>
  <c r="S58" i="35"/>
  <c r="Q58" i="35"/>
  <c r="O58" i="35"/>
  <c r="M58" i="35"/>
  <c r="K58" i="35"/>
  <c r="I58" i="35"/>
  <c r="G58" i="35"/>
  <c r="E58" i="35"/>
  <c r="C58" i="35"/>
  <c r="Q57" i="35"/>
  <c r="O57" i="35"/>
  <c r="M57" i="35"/>
  <c r="K57" i="35"/>
  <c r="I57" i="35"/>
  <c r="G57" i="35"/>
  <c r="E57" i="35"/>
  <c r="S56" i="35"/>
  <c r="Q56" i="35"/>
  <c r="O56" i="35"/>
  <c r="M56" i="35"/>
  <c r="K56" i="35"/>
  <c r="I56" i="35"/>
  <c r="G56" i="35"/>
  <c r="E56" i="35"/>
  <c r="C56" i="35"/>
  <c r="S55" i="35"/>
  <c r="Q55" i="35"/>
  <c r="O55" i="35"/>
  <c r="M55" i="35"/>
  <c r="K55" i="35"/>
  <c r="I55" i="35"/>
  <c r="G55" i="35"/>
  <c r="E55" i="35"/>
  <c r="C55" i="35"/>
  <c r="S54" i="35"/>
  <c r="Q54" i="35"/>
  <c r="O54" i="35"/>
  <c r="M54" i="35"/>
  <c r="K54" i="35"/>
  <c r="I54" i="35"/>
  <c r="G54" i="35"/>
  <c r="E54" i="35"/>
  <c r="C54" i="35"/>
  <c r="S53" i="35"/>
  <c r="Q53" i="35"/>
  <c r="O53" i="35"/>
  <c r="M53" i="35"/>
  <c r="K53" i="35"/>
  <c r="I53" i="35"/>
  <c r="G53" i="35"/>
  <c r="E53" i="35"/>
  <c r="C53" i="35"/>
  <c r="S52" i="35"/>
  <c r="Q52" i="35"/>
  <c r="O52" i="35"/>
  <c r="M52" i="35"/>
  <c r="K52" i="35"/>
  <c r="I52" i="35"/>
  <c r="G52" i="35"/>
  <c r="E52" i="35"/>
  <c r="C52" i="35"/>
  <c r="S51" i="35"/>
  <c r="Q51" i="35"/>
  <c r="O51" i="35"/>
  <c r="M51" i="35"/>
  <c r="K51" i="35"/>
  <c r="I51" i="35"/>
  <c r="G51" i="35"/>
  <c r="E51" i="35"/>
  <c r="C51" i="35"/>
  <c r="S50" i="35"/>
  <c r="Q50" i="35"/>
  <c r="O50" i="35"/>
  <c r="M50" i="35"/>
  <c r="K50" i="35"/>
  <c r="I50" i="35"/>
  <c r="G50" i="35"/>
  <c r="E50" i="35"/>
  <c r="C50" i="35"/>
  <c r="S49" i="35"/>
  <c r="Q49" i="35"/>
  <c r="O49" i="35"/>
  <c r="M49" i="35"/>
  <c r="K49" i="35"/>
  <c r="I49" i="35"/>
  <c r="G49" i="35"/>
  <c r="E49" i="35"/>
  <c r="C49" i="35"/>
  <c r="S48" i="35"/>
  <c r="Q48" i="35"/>
  <c r="O48" i="35"/>
  <c r="M48" i="35"/>
  <c r="K48" i="35"/>
  <c r="I48" i="35"/>
  <c r="G48" i="35"/>
  <c r="E48" i="35"/>
  <c r="C48" i="35"/>
  <c r="S47" i="35"/>
  <c r="Q47" i="35"/>
  <c r="O47" i="35"/>
  <c r="M47" i="35"/>
  <c r="K47" i="35"/>
  <c r="I47" i="35"/>
  <c r="G47" i="35"/>
  <c r="E47" i="35"/>
  <c r="C47" i="35"/>
  <c r="S46" i="35"/>
  <c r="Q46" i="35"/>
  <c r="O46" i="35"/>
  <c r="M46" i="35"/>
  <c r="K46" i="35"/>
  <c r="I46" i="35"/>
  <c r="G46" i="35"/>
  <c r="E46" i="35"/>
  <c r="C46" i="35"/>
  <c r="S45" i="35"/>
  <c r="Q45" i="35"/>
  <c r="O45" i="35"/>
  <c r="M45" i="35"/>
  <c r="K45" i="35"/>
  <c r="I45" i="35"/>
  <c r="G45" i="35"/>
  <c r="E45" i="35"/>
  <c r="C45" i="35"/>
  <c r="S44" i="35"/>
  <c r="Q44" i="35"/>
  <c r="O44" i="35"/>
  <c r="M44" i="35"/>
  <c r="K44" i="35"/>
  <c r="I44" i="35"/>
  <c r="G44" i="35"/>
  <c r="E44" i="35"/>
  <c r="C44" i="35"/>
  <c r="S43" i="35"/>
  <c r="Q43" i="35"/>
  <c r="O43" i="35"/>
  <c r="M43" i="35"/>
  <c r="K43" i="35"/>
  <c r="I43" i="35"/>
  <c r="G43" i="35"/>
  <c r="E43" i="35"/>
  <c r="C43" i="35"/>
  <c r="S42" i="35"/>
  <c r="Q42" i="35"/>
  <c r="O42" i="35"/>
  <c r="M42" i="35"/>
  <c r="K42" i="35"/>
  <c r="I42" i="35"/>
  <c r="G42" i="35"/>
  <c r="E42" i="35"/>
  <c r="C42" i="35"/>
  <c r="S41" i="35"/>
  <c r="Q41" i="35"/>
  <c r="O41" i="35"/>
  <c r="M41" i="35"/>
  <c r="K41" i="35"/>
  <c r="I41" i="35"/>
  <c r="G41" i="35"/>
  <c r="E41" i="35"/>
  <c r="C41" i="35"/>
  <c r="S40" i="35"/>
  <c r="Q40" i="35"/>
  <c r="O40" i="35"/>
  <c r="M40" i="35"/>
  <c r="K40" i="35"/>
  <c r="I40" i="35"/>
  <c r="G40" i="35"/>
  <c r="E40" i="35"/>
  <c r="C40" i="35"/>
  <c r="S39" i="35"/>
  <c r="Q39" i="35"/>
  <c r="O39" i="35"/>
  <c r="M39" i="35"/>
  <c r="K39" i="35"/>
  <c r="I39" i="35"/>
  <c r="G39" i="35"/>
  <c r="E39" i="35"/>
  <c r="C39" i="35"/>
  <c r="S38" i="35"/>
  <c r="Q38" i="35"/>
  <c r="O38" i="35"/>
  <c r="M38" i="35"/>
  <c r="K38" i="35"/>
  <c r="I38" i="35"/>
  <c r="G38" i="35"/>
  <c r="E38" i="35"/>
  <c r="C38" i="35"/>
  <c r="S37" i="35"/>
  <c r="Q37" i="35"/>
  <c r="O37" i="35"/>
  <c r="M37" i="35"/>
  <c r="K37" i="35"/>
  <c r="I37" i="35"/>
  <c r="G37" i="35"/>
  <c r="E37" i="35"/>
  <c r="C37" i="35"/>
  <c r="S36" i="35"/>
  <c r="Q36" i="35"/>
  <c r="O36" i="35"/>
  <c r="M36" i="35"/>
  <c r="K36" i="35"/>
  <c r="I36" i="35"/>
  <c r="G36" i="35"/>
  <c r="E36" i="35"/>
  <c r="C36" i="35"/>
  <c r="S35" i="35"/>
  <c r="Q35" i="35"/>
  <c r="O35" i="35"/>
  <c r="M35" i="35"/>
  <c r="K35" i="35"/>
  <c r="I35" i="35"/>
  <c r="G35" i="35"/>
  <c r="E35" i="35"/>
  <c r="C35" i="35"/>
  <c r="S34" i="35"/>
  <c r="Q34" i="35"/>
  <c r="O34" i="35"/>
  <c r="M34" i="35"/>
  <c r="K34" i="35"/>
  <c r="I34" i="35"/>
  <c r="G34" i="35"/>
  <c r="E34" i="35"/>
  <c r="C34" i="35"/>
  <c r="S33" i="35"/>
  <c r="Q33" i="35"/>
  <c r="O33" i="35"/>
  <c r="M33" i="35"/>
  <c r="K33" i="35"/>
  <c r="I33" i="35"/>
  <c r="G33" i="35"/>
  <c r="E33" i="35"/>
  <c r="C33" i="35"/>
  <c r="S32" i="35"/>
  <c r="Q32" i="35"/>
  <c r="O32" i="35"/>
  <c r="M32" i="35"/>
  <c r="K32" i="35"/>
  <c r="I32" i="35"/>
  <c r="G32" i="35"/>
  <c r="E32" i="35"/>
  <c r="C32" i="35"/>
  <c r="S31" i="35"/>
  <c r="Q31" i="35"/>
  <c r="O31" i="35"/>
  <c r="M31" i="35"/>
  <c r="K31" i="35"/>
  <c r="I31" i="35"/>
  <c r="G31" i="35"/>
  <c r="E31" i="35"/>
  <c r="C31" i="35"/>
  <c r="S30" i="35"/>
  <c r="Q30" i="35"/>
  <c r="O30" i="35"/>
  <c r="M30" i="35"/>
  <c r="K30" i="35"/>
  <c r="I30" i="35"/>
  <c r="G30" i="35"/>
  <c r="E30" i="35"/>
  <c r="C30" i="35"/>
  <c r="S29" i="35"/>
  <c r="Q29" i="35"/>
  <c r="O29" i="35"/>
  <c r="M29" i="35"/>
  <c r="K29" i="35"/>
  <c r="I29" i="35"/>
  <c r="G29" i="35"/>
  <c r="E29" i="35"/>
  <c r="C29" i="35"/>
  <c r="S28" i="35"/>
  <c r="Q28" i="35"/>
  <c r="O28" i="35"/>
  <c r="M28" i="35"/>
  <c r="K28" i="35"/>
  <c r="I28" i="35"/>
  <c r="G28" i="35"/>
  <c r="E28" i="35"/>
  <c r="C28" i="35"/>
  <c r="S27" i="35"/>
  <c r="Q27" i="35"/>
  <c r="O27" i="35"/>
  <c r="M27" i="35"/>
  <c r="K27" i="35"/>
  <c r="I27" i="35"/>
  <c r="G27" i="35"/>
  <c r="E27" i="35"/>
  <c r="C27" i="35"/>
  <c r="S26" i="35"/>
  <c r="Q26" i="35"/>
  <c r="O26" i="35"/>
  <c r="M26" i="35"/>
  <c r="K26" i="35"/>
  <c r="I26" i="35"/>
  <c r="G26" i="35"/>
  <c r="E26" i="35"/>
  <c r="C26" i="35"/>
  <c r="S25" i="35"/>
  <c r="Q25" i="35"/>
  <c r="O25" i="35"/>
  <c r="M25" i="35"/>
  <c r="K25" i="35"/>
  <c r="I25" i="35"/>
  <c r="G25" i="35"/>
  <c r="E25" i="35"/>
  <c r="C25" i="35"/>
  <c r="S24" i="35"/>
  <c r="Q24" i="35"/>
  <c r="O24" i="35"/>
  <c r="M24" i="35"/>
  <c r="K24" i="35"/>
  <c r="I24" i="35"/>
  <c r="G24" i="35"/>
  <c r="E24" i="35"/>
  <c r="C24" i="35"/>
  <c r="S23" i="35"/>
  <c r="Q23" i="35"/>
  <c r="O23" i="35"/>
  <c r="M23" i="35"/>
  <c r="K23" i="35"/>
  <c r="I23" i="35"/>
  <c r="G23" i="35"/>
  <c r="E23" i="35"/>
  <c r="C23" i="35"/>
  <c r="S22" i="35"/>
  <c r="Q22" i="35"/>
  <c r="O22" i="35"/>
  <c r="M22" i="35"/>
  <c r="K22" i="35"/>
  <c r="I22" i="35"/>
  <c r="G22" i="35"/>
  <c r="E22" i="35"/>
  <c r="C22" i="35"/>
  <c r="S21" i="35"/>
  <c r="Q21" i="35"/>
  <c r="O21" i="35"/>
  <c r="M21" i="35"/>
  <c r="K21" i="35"/>
  <c r="I21" i="35"/>
  <c r="G21" i="35"/>
  <c r="E21" i="35"/>
  <c r="C21" i="35"/>
  <c r="S20" i="35"/>
  <c r="Q20" i="35"/>
  <c r="O20" i="35"/>
  <c r="M20" i="35"/>
  <c r="K20" i="35"/>
  <c r="I20" i="35"/>
  <c r="G20" i="35"/>
  <c r="E20" i="35"/>
  <c r="C20" i="35"/>
  <c r="S19" i="35"/>
  <c r="Q19" i="35"/>
  <c r="O19" i="35"/>
  <c r="M19" i="35"/>
  <c r="K19" i="35"/>
  <c r="I19" i="35"/>
  <c r="G19" i="35"/>
  <c r="E19" i="35"/>
  <c r="C19" i="35"/>
  <c r="S18" i="35"/>
  <c r="Q18" i="35"/>
  <c r="O18" i="35"/>
  <c r="M18" i="35"/>
  <c r="K18" i="35"/>
  <c r="I18" i="35"/>
  <c r="G18" i="35"/>
  <c r="E18" i="35"/>
  <c r="C18" i="35"/>
  <c r="S17" i="35"/>
  <c r="Q17" i="35"/>
  <c r="O17" i="35"/>
  <c r="M17" i="35"/>
  <c r="K17" i="35"/>
  <c r="I17" i="35"/>
  <c r="G17" i="35"/>
  <c r="E17" i="35"/>
  <c r="C17" i="35"/>
  <c r="S16" i="35"/>
  <c r="Q16" i="35"/>
  <c r="O16" i="35"/>
  <c r="M16" i="35"/>
  <c r="K16" i="35"/>
  <c r="I16" i="35"/>
  <c r="G16" i="35"/>
  <c r="E16" i="35"/>
  <c r="C16" i="35"/>
  <c r="S15" i="35"/>
  <c r="Q15" i="35"/>
  <c r="O15" i="35"/>
  <c r="M15" i="35"/>
  <c r="K15" i="35"/>
  <c r="I15" i="35"/>
  <c r="G15" i="35"/>
  <c r="E15" i="35"/>
  <c r="C15" i="35"/>
  <c r="S14" i="35"/>
  <c r="Q14" i="35"/>
  <c r="O14" i="35"/>
  <c r="M14" i="35"/>
  <c r="K14" i="35"/>
  <c r="I14" i="35"/>
  <c r="G14" i="35"/>
  <c r="E14" i="35"/>
  <c r="C14" i="35"/>
  <c r="S13" i="35"/>
  <c r="Q13" i="35"/>
  <c r="O13" i="35"/>
  <c r="M13" i="35"/>
  <c r="K13" i="35"/>
  <c r="I13" i="35"/>
  <c r="G13" i="35"/>
  <c r="E13" i="35"/>
  <c r="C13" i="35"/>
  <c r="S12" i="35"/>
  <c r="Q12" i="35"/>
  <c r="O12" i="35"/>
  <c r="M12" i="35"/>
  <c r="K12" i="35"/>
  <c r="I12" i="35"/>
  <c r="G12" i="35"/>
  <c r="E12" i="35"/>
  <c r="C12" i="35"/>
  <c r="S11" i="35"/>
  <c r="Q11" i="35"/>
  <c r="O11" i="35"/>
  <c r="M11" i="35"/>
  <c r="K11" i="35"/>
  <c r="I11" i="35"/>
  <c r="G11" i="35"/>
  <c r="E11" i="35"/>
  <c r="C11" i="35"/>
  <c r="S10" i="35"/>
  <c r="Q10" i="35"/>
  <c r="O10" i="35"/>
  <c r="M10" i="35"/>
  <c r="K10" i="35"/>
  <c r="I10" i="35"/>
  <c r="G10" i="35"/>
  <c r="E10" i="35"/>
  <c r="C10" i="35"/>
  <c r="S9" i="35"/>
  <c r="Q9" i="35"/>
  <c r="O9" i="35"/>
  <c r="M9" i="35"/>
  <c r="K9" i="35"/>
  <c r="I9" i="35"/>
  <c r="G9" i="35"/>
  <c r="E9" i="35"/>
  <c r="C9" i="35"/>
  <c r="S8" i="35"/>
  <c r="Q8" i="35"/>
  <c r="O8" i="35"/>
  <c r="M8" i="35"/>
  <c r="K8" i="35"/>
  <c r="I8" i="35"/>
  <c r="G8" i="35"/>
  <c r="E8" i="35"/>
  <c r="C8" i="35"/>
  <c r="S7" i="35"/>
  <c r="Q7" i="35"/>
  <c r="O7" i="35"/>
  <c r="M7" i="35"/>
  <c r="K7" i="35"/>
  <c r="I7" i="35"/>
  <c r="G7" i="35"/>
  <c r="E7" i="35"/>
  <c r="C7" i="35"/>
  <c r="S6" i="35"/>
  <c r="Q6" i="35"/>
  <c r="O6" i="35"/>
  <c r="M6" i="35"/>
  <c r="K6" i="35"/>
  <c r="I6" i="35"/>
  <c r="G6" i="35"/>
  <c r="E6" i="35"/>
  <c r="C6" i="35"/>
  <c r="S5" i="35"/>
  <c r="Q5" i="35"/>
  <c r="O5" i="35"/>
  <c r="M5" i="35"/>
  <c r="K5" i="35"/>
  <c r="I5" i="35"/>
  <c r="G5" i="35"/>
  <c r="E5" i="35"/>
  <c r="C5" i="35"/>
  <c r="M114" i="16" l="1"/>
  <c r="S114" i="16"/>
  <c r="O114" i="16"/>
  <c r="C114" i="16"/>
  <c r="Q114" i="16"/>
  <c r="I4" i="35"/>
  <c r="Q4" i="34"/>
  <c r="O4" i="34"/>
  <c r="M4" i="34"/>
  <c r="I4" i="34"/>
  <c r="C4" i="34"/>
  <c r="G4" i="34"/>
  <c r="E4" i="34"/>
  <c r="K4" i="34"/>
  <c r="S4" i="34"/>
  <c r="S57" i="35"/>
  <c r="S70" i="35"/>
  <c r="S90" i="35"/>
  <c r="S104" i="35"/>
  <c r="S120" i="35"/>
  <c r="S85" i="35"/>
  <c r="S89" i="35"/>
  <c r="S103" i="35"/>
  <c r="S107" i="35"/>
  <c r="S125" i="35"/>
  <c r="S81" i="35"/>
  <c r="S83" i="35"/>
  <c r="S84" i="35"/>
  <c r="S86" i="35"/>
  <c r="S101" i="35"/>
  <c r="S102" i="35"/>
  <c r="S115" i="35"/>
  <c r="S119" i="35"/>
  <c r="S124" i="35"/>
  <c r="S118" i="35"/>
  <c r="S4" i="35"/>
  <c r="S63" i="35"/>
  <c r="S100" i="35"/>
  <c r="S106" i="35"/>
  <c r="S110" i="35"/>
  <c r="S111" i="35"/>
  <c r="S117" i="35"/>
  <c r="S121" i="35"/>
  <c r="S123" i="35"/>
  <c r="Q105" i="35"/>
  <c r="Q113" i="35"/>
  <c r="Q117" i="35"/>
  <c r="Q102" i="35"/>
  <c r="Q103" i="35"/>
  <c r="Q104" i="35"/>
  <c r="Q109" i="35"/>
  <c r="Q110" i="35"/>
  <c r="Q116" i="35"/>
  <c r="Q124" i="35"/>
  <c r="Q4" i="35"/>
  <c r="Q98" i="35"/>
  <c r="Q99" i="35"/>
  <c r="Q100" i="35"/>
  <c r="Q108" i="35"/>
  <c r="Q111" i="35"/>
  <c r="Q112" i="35"/>
  <c r="Q123" i="35"/>
  <c r="Q115" i="35"/>
  <c r="Q89" i="35"/>
  <c r="Q120" i="35"/>
  <c r="Q122" i="35"/>
  <c r="O117" i="35"/>
  <c r="O118" i="35"/>
  <c r="O119" i="35"/>
  <c r="O123" i="35"/>
  <c r="O124" i="35"/>
  <c r="O116" i="35"/>
  <c r="O122" i="35"/>
  <c r="O101" i="35"/>
  <c r="O105" i="35"/>
  <c r="O106" i="35"/>
  <c r="O115" i="35"/>
  <c r="O4" i="35"/>
  <c r="O114" i="35"/>
  <c r="O113" i="35"/>
  <c r="O121" i="35"/>
  <c r="M4" i="35"/>
  <c r="M122" i="35"/>
  <c r="M113" i="35"/>
  <c r="M121" i="35"/>
  <c r="M107" i="35"/>
  <c r="K76" i="35"/>
  <c r="K77" i="35"/>
  <c r="K88" i="35"/>
  <c r="K89" i="35"/>
  <c r="K90" i="35"/>
  <c r="K100" i="35"/>
  <c r="K101" i="35"/>
  <c r="K107" i="35"/>
  <c r="K108" i="35"/>
  <c r="K110" i="35"/>
  <c r="K122" i="35"/>
  <c r="K79" i="35"/>
  <c r="K104" i="35"/>
  <c r="K112" i="35"/>
  <c r="K113" i="35"/>
  <c r="K114" i="35"/>
  <c r="K115" i="35"/>
  <c r="K116" i="35"/>
  <c r="K118" i="35"/>
  <c r="K80" i="35"/>
  <c r="K81" i="35"/>
  <c r="K119" i="35"/>
  <c r="K120" i="35"/>
  <c r="K83" i="35"/>
  <c r="K84" i="35"/>
  <c r="K85" i="35"/>
  <c r="K4" i="35"/>
  <c r="I121" i="35"/>
  <c r="I91" i="35"/>
  <c r="I95" i="35"/>
  <c r="I97" i="35"/>
  <c r="G4" i="35"/>
  <c r="G90" i="35"/>
  <c r="G91" i="35"/>
  <c r="G103" i="35"/>
  <c r="G120" i="35"/>
  <c r="G121" i="35"/>
  <c r="G105" i="35"/>
  <c r="G94" i="35"/>
  <c r="G106" i="35"/>
  <c r="G107" i="35"/>
  <c r="G95" i="35"/>
  <c r="G108" i="35"/>
  <c r="E116" i="35"/>
  <c r="E117" i="35"/>
  <c r="E122" i="35"/>
  <c r="E123" i="35"/>
  <c r="E124" i="35"/>
  <c r="E125" i="35"/>
  <c r="E4" i="35"/>
  <c r="C57" i="35"/>
  <c r="C65" i="35"/>
  <c r="C73" i="35"/>
  <c r="C81" i="35"/>
  <c r="C89" i="35"/>
  <c r="C97" i="35"/>
  <c r="C105" i="35"/>
  <c r="C113" i="35"/>
  <c r="C121" i="35"/>
  <c r="C114" i="35"/>
  <c r="C122" i="35"/>
  <c r="C59" i="35"/>
  <c r="C67" i="35"/>
  <c r="C75" i="35"/>
  <c r="C83" i="35"/>
  <c r="C91" i="35"/>
  <c r="C99" i="35"/>
  <c r="C107" i="35"/>
  <c r="C115" i="35"/>
  <c r="C123" i="35"/>
  <c r="C61" i="35"/>
  <c r="C69" i="35"/>
  <c r="C77" i="35"/>
  <c r="C85" i="35"/>
  <c r="C93" i="35"/>
  <c r="C101" i="35"/>
  <c r="C109" i="35"/>
  <c r="C117" i="35"/>
  <c r="EF140" i="39" l="1"/>
  <c r="EF139" i="39"/>
  <c r="EF138" i="39"/>
  <c r="EF137" i="39"/>
  <c r="EF136" i="39"/>
  <c r="EF134" i="39"/>
  <c r="EF133" i="39"/>
  <c r="EF132" i="39"/>
  <c r="EF131" i="39"/>
  <c r="EF129" i="39"/>
  <c r="EF128" i="39"/>
  <c r="EF126" i="39"/>
  <c r="EF125" i="39"/>
  <c r="EF124" i="39"/>
  <c r="EF122" i="39"/>
  <c r="EF121" i="39"/>
  <c r="EF120" i="39"/>
  <c r="EF119" i="39"/>
  <c r="EF117" i="39"/>
  <c r="EF115" i="39"/>
  <c r="EF114" i="39"/>
  <c r="EF112" i="39"/>
  <c r="EF110" i="39"/>
  <c r="EF108" i="39"/>
  <c r="EF107" i="39"/>
  <c r="EF106" i="39"/>
  <c r="EF104" i="39"/>
  <c r="EF103" i="39"/>
  <c r="EF102" i="39"/>
  <c r="EF101" i="39"/>
  <c r="EF100" i="39"/>
  <c r="EF98" i="39"/>
  <c r="EF97" i="39"/>
  <c r="EF96" i="39"/>
  <c r="EF95" i="39"/>
  <c r="EF94" i="39"/>
  <c r="EF93" i="39"/>
  <c r="EF92" i="39"/>
  <c r="EF91" i="39"/>
  <c r="EF90" i="39"/>
  <c r="EF89" i="39"/>
  <c r="EF87" i="39"/>
  <c r="EF86" i="39"/>
  <c r="EF85" i="39"/>
  <c r="EF84" i="39"/>
  <c r="EF83" i="39"/>
  <c r="EF82" i="39"/>
  <c r="EF81" i="39"/>
  <c r="EF79" i="39"/>
  <c r="EF78" i="39"/>
  <c r="EF77" i="39"/>
  <c r="EF76" i="39"/>
  <c r="EF75" i="39"/>
  <c r="EF74" i="39"/>
  <c r="EF73" i="39"/>
  <c r="EF72" i="39"/>
  <c r="EF71" i="39"/>
  <c r="EF70" i="39"/>
  <c r="EF69" i="39"/>
  <c r="EF68" i="39"/>
  <c r="EF67" i="39"/>
  <c r="EF66" i="39"/>
  <c r="EF65" i="39"/>
  <c r="EF64" i="39"/>
  <c r="EF63" i="39"/>
  <c r="EF62" i="39"/>
  <c r="EF61" i="39"/>
  <c r="EF59" i="39"/>
  <c r="EF58" i="39"/>
  <c r="EF57" i="39"/>
  <c r="EF56" i="39"/>
  <c r="EF55" i="39"/>
  <c r="EF54" i="39"/>
  <c r="EF53" i="39"/>
  <c r="EF52" i="39"/>
  <c r="EF51" i="39"/>
  <c r="EF50" i="39"/>
  <c r="EF49" i="39"/>
  <c r="EF48" i="39"/>
  <c r="EF47" i="39"/>
  <c r="EF46" i="39"/>
  <c r="EF44" i="39"/>
  <c r="EF43" i="39"/>
  <c r="EF42" i="39"/>
  <c r="EF41" i="39"/>
  <c r="EF40" i="39"/>
  <c r="EF39" i="39"/>
  <c r="EF38" i="39"/>
  <c r="EF37" i="39"/>
  <c r="EF36" i="39"/>
  <c r="EF35" i="39"/>
  <c r="EF34" i="39"/>
  <c r="EF33" i="39"/>
  <c r="EF32" i="39"/>
  <c r="EF31" i="39"/>
  <c r="EF30" i="39"/>
  <c r="EF29" i="39"/>
  <c r="EF28" i="39"/>
  <c r="EF27" i="39"/>
  <c r="EF26" i="39"/>
  <c r="EF24" i="39"/>
  <c r="EF23" i="39"/>
  <c r="EF22" i="39"/>
  <c r="EF21" i="39"/>
  <c r="EF20" i="39"/>
  <c r="EF19" i="39"/>
  <c r="EF17" i="39"/>
  <c r="EF15" i="39"/>
  <c r="EF14" i="39"/>
  <c r="EF13" i="39"/>
  <c r="EF11" i="39"/>
  <c r="EF10" i="39"/>
  <c r="EF9" i="39"/>
  <c r="EF8" i="39"/>
  <c r="EF7" i="39"/>
  <c r="EF135" i="39"/>
  <c r="EF130" i="39"/>
  <c r="EF127" i="39"/>
  <c r="EF123" i="39"/>
  <c r="EF118" i="39"/>
  <c r="EF116" i="39"/>
  <c r="EF113" i="39"/>
  <c r="EF111" i="39"/>
  <c r="EF109" i="39"/>
  <c r="EF105" i="39"/>
  <c r="EF99" i="39"/>
  <c r="EF88" i="39"/>
  <c r="EF80" i="39"/>
  <c r="EF60" i="39"/>
  <c r="EF45" i="39"/>
  <c r="EF25" i="39"/>
  <c r="EF18" i="39"/>
  <c r="EF16" i="39"/>
  <c r="EF12" i="39"/>
  <c r="EF6" i="39"/>
  <c r="EF5" i="39"/>
  <c r="EC140" i="39"/>
  <c r="EC139" i="39"/>
  <c r="EC138" i="39"/>
  <c r="EC137" i="39"/>
  <c r="EC136" i="39"/>
  <c r="EC134" i="39"/>
  <c r="EC133" i="39"/>
  <c r="EC132" i="39"/>
  <c r="EC131" i="39"/>
  <c r="EC129" i="39"/>
  <c r="EC128" i="39"/>
  <c r="EC126" i="39"/>
  <c r="EC125" i="39"/>
  <c r="EC124" i="39"/>
  <c r="EC122" i="39"/>
  <c r="EC121" i="39"/>
  <c r="EC120" i="39"/>
  <c r="EC119" i="39"/>
  <c r="EC117" i="39"/>
  <c r="EC115" i="39"/>
  <c r="EC114" i="39"/>
  <c r="EC112" i="39"/>
  <c r="EC110" i="39"/>
  <c r="EC108" i="39"/>
  <c r="EC107" i="39"/>
  <c r="EC106" i="39"/>
  <c r="EC104" i="39"/>
  <c r="EC103" i="39"/>
  <c r="EC102" i="39"/>
  <c r="EC101" i="39"/>
  <c r="EC100" i="39"/>
  <c r="EC98" i="39"/>
  <c r="EC97" i="39"/>
  <c r="EC96" i="39"/>
  <c r="EC95" i="39"/>
  <c r="EC94" i="39"/>
  <c r="EC93" i="39"/>
  <c r="EC92" i="39"/>
  <c r="EC91" i="39"/>
  <c r="EC90" i="39"/>
  <c r="EC89" i="39"/>
  <c r="EC87" i="39"/>
  <c r="EC86" i="39"/>
  <c r="EC85" i="39"/>
  <c r="EC84" i="39"/>
  <c r="EC83" i="39"/>
  <c r="EC82" i="39"/>
  <c r="EC81" i="39"/>
  <c r="EC79" i="39"/>
  <c r="EC78" i="39"/>
  <c r="EC77" i="39"/>
  <c r="EC76" i="39"/>
  <c r="EC75" i="39"/>
  <c r="EC74" i="39"/>
  <c r="EC73" i="39"/>
  <c r="EC72" i="39"/>
  <c r="EC71" i="39"/>
  <c r="EC70" i="39"/>
  <c r="EC69" i="39"/>
  <c r="EC68" i="39"/>
  <c r="EC67" i="39"/>
  <c r="EC66" i="39"/>
  <c r="EC65" i="39"/>
  <c r="EC64" i="39"/>
  <c r="EC63" i="39"/>
  <c r="EC62" i="39"/>
  <c r="EC61" i="39"/>
  <c r="EC59" i="39"/>
  <c r="EC58" i="39"/>
  <c r="EC57" i="39"/>
  <c r="EC56" i="39"/>
  <c r="EC55" i="39"/>
  <c r="EC54" i="39"/>
  <c r="EC53" i="39"/>
  <c r="EC52" i="39"/>
  <c r="EC51" i="39"/>
  <c r="EC50" i="39"/>
  <c r="EC49" i="39"/>
  <c r="EC48" i="39"/>
  <c r="EC47" i="39"/>
  <c r="EC46" i="39"/>
  <c r="EC44" i="39"/>
  <c r="EC43" i="39"/>
  <c r="EC42" i="39"/>
  <c r="EC41" i="39"/>
  <c r="EC40" i="39"/>
  <c r="EC39" i="39"/>
  <c r="EC38" i="39"/>
  <c r="EC37" i="39"/>
  <c r="EC36" i="39"/>
  <c r="EC35" i="39"/>
  <c r="EC34" i="39"/>
  <c r="EC33" i="39"/>
  <c r="EC32" i="39"/>
  <c r="EC31" i="39"/>
  <c r="EC30" i="39"/>
  <c r="EC29" i="39"/>
  <c r="EC28" i="39"/>
  <c r="EC27" i="39"/>
  <c r="EC26" i="39"/>
  <c r="EC24" i="39"/>
  <c r="EC23" i="39"/>
  <c r="EC22" i="39"/>
  <c r="EC21" i="39"/>
  <c r="EC20" i="39"/>
  <c r="EC19" i="39"/>
  <c r="EC17" i="39"/>
  <c r="EC15" i="39"/>
  <c r="EC14" i="39"/>
  <c r="EC13" i="39"/>
  <c r="EC11" i="39"/>
  <c r="EC10" i="39"/>
  <c r="EC9" i="39"/>
  <c r="EC8" i="39"/>
  <c r="EC7" i="39"/>
  <c r="EC135" i="39"/>
  <c r="EC130" i="39"/>
  <c r="EC127" i="39"/>
  <c r="EC123" i="39"/>
  <c r="EC118" i="39"/>
  <c r="EC116" i="39"/>
  <c r="EC113" i="39"/>
  <c r="EC111" i="39"/>
  <c r="EC109" i="39"/>
  <c r="EC105" i="39"/>
  <c r="EC99" i="39"/>
  <c r="EC88" i="39"/>
  <c r="EC80" i="39"/>
  <c r="EC60" i="39"/>
  <c r="EC45" i="39"/>
  <c r="EC25" i="39"/>
  <c r="EC18" i="39"/>
  <c r="EC16" i="39"/>
  <c r="EC12" i="39"/>
  <c r="EC6" i="39"/>
  <c r="EC5" i="39"/>
  <c r="DZ140" i="39"/>
  <c r="DZ139" i="39"/>
  <c r="DZ138" i="39"/>
  <c r="DZ137" i="39"/>
  <c r="DZ136" i="39"/>
  <c r="DZ134" i="39"/>
  <c r="DZ133" i="39"/>
  <c r="DZ132" i="39"/>
  <c r="DZ131" i="39"/>
  <c r="DZ129" i="39"/>
  <c r="DZ128" i="39"/>
  <c r="DZ126" i="39"/>
  <c r="DZ125" i="39"/>
  <c r="DZ124" i="39"/>
  <c r="DZ122" i="39"/>
  <c r="DZ121" i="39"/>
  <c r="DZ120" i="39"/>
  <c r="DZ119" i="39"/>
  <c r="DZ117" i="39"/>
  <c r="DZ115" i="39"/>
  <c r="DZ114" i="39"/>
  <c r="DZ112" i="39"/>
  <c r="DZ110" i="39"/>
  <c r="DZ108" i="39"/>
  <c r="DZ107" i="39"/>
  <c r="DZ106" i="39"/>
  <c r="DZ104" i="39"/>
  <c r="DZ103" i="39"/>
  <c r="DZ102" i="39"/>
  <c r="DZ101" i="39"/>
  <c r="DZ100" i="39"/>
  <c r="DZ98" i="39"/>
  <c r="DZ97" i="39"/>
  <c r="DZ96" i="39"/>
  <c r="DZ95" i="39"/>
  <c r="DZ94" i="39"/>
  <c r="DZ93" i="39"/>
  <c r="DZ92" i="39"/>
  <c r="DZ91" i="39"/>
  <c r="DZ90" i="39"/>
  <c r="DZ89" i="39"/>
  <c r="DZ87" i="39"/>
  <c r="DZ86" i="39"/>
  <c r="DZ85" i="39"/>
  <c r="DZ84" i="39"/>
  <c r="DZ83" i="39"/>
  <c r="DZ82" i="39"/>
  <c r="DZ81" i="39"/>
  <c r="DZ79" i="39"/>
  <c r="DZ78" i="39"/>
  <c r="DZ77" i="39"/>
  <c r="DZ76" i="39"/>
  <c r="DZ75" i="39"/>
  <c r="DZ74" i="39"/>
  <c r="DZ73" i="39"/>
  <c r="DZ72" i="39"/>
  <c r="DZ71" i="39"/>
  <c r="DZ70" i="39"/>
  <c r="DZ69" i="39"/>
  <c r="DZ68" i="39"/>
  <c r="DZ67" i="39"/>
  <c r="DZ66" i="39"/>
  <c r="DZ65" i="39"/>
  <c r="DZ64" i="39"/>
  <c r="DZ63" i="39"/>
  <c r="DZ62" i="39"/>
  <c r="DZ61" i="39"/>
  <c r="DZ59" i="39"/>
  <c r="DZ58" i="39"/>
  <c r="DZ57" i="39"/>
  <c r="DZ56" i="39"/>
  <c r="DZ55" i="39"/>
  <c r="DZ54" i="39"/>
  <c r="DZ53" i="39"/>
  <c r="DZ52" i="39"/>
  <c r="DZ51" i="39"/>
  <c r="DZ50" i="39"/>
  <c r="DZ49" i="39"/>
  <c r="DZ48" i="39"/>
  <c r="DZ47" i="39"/>
  <c r="DZ46" i="39"/>
  <c r="DZ44" i="39"/>
  <c r="DZ43" i="39"/>
  <c r="DZ42" i="39"/>
  <c r="DZ41" i="39"/>
  <c r="DZ40" i="39"/>
  <c r="DZ39" i="39"/>
  <c r="DZ38" i="39"/>
  <c r="DZ37" i="39"/>
  <c r="DZ36" i="39"/>
  <c r="DZ35" i="39"/>
  <c r="DZ34" i="39"/>
  <c r="DZ33" i="39"/>
  <c r="DZ32" i="39"/>
  <c r="DZ31" i="39"/>
  <c r="DZ30" i="39"/>
  <c r="DZ29" i="39"/>
  <c r="DZ28" i="39"/>
  <c r="DZ27" i="39"/>
  <c r="DZ26" i="39"/>
  <c r="DZ24" i="39"/>
  <c r="DZ23" i="39"/>
  <c r="DZ22" i="39"/>
  <c r="DZ21" i="39"/>
  <c r="DZ20" i="39"/>
  <c r="DZ19" i="39"/>
  <c r="DZ17" i="39"/>
  <c r="DZ15" i="39"/>
  <c r="DZ14" i="39"/>
  <c r="DZ13" i="39"/>
  <c r="DZ11" i="39"/>
  <c r="DZ10" i="39"/>
  <c r="DZ9" i="39"/>
  <c r="DZ8" i="39"/>
  <c r="DZ7" i="39"/>
  <c r="DZ135" i="39"/>
  <c r="DZ130" i="39"/>
  <c r="DZ127" i="39"/>
  <c r="DZ123" i="39"/>
  <c r="DZ118" i="39"/>
  <c r="DZ116" i="39"/>
  <c r="DZ113" i="39"/>
  <c r="DZ111" i="39"/>
  <c r="DZ109" i="39"/>
  <c r="DZ105" i="39"/>
  <c r="DZ99" i="39"/>
  <c r="DZ88" i="39"/>
  <c r="DZ80" i="39"/>
  <c r="DZ60" i="39"/>
  <c r="DZ45" i="39"/>
  <c r="DZ25" i="39"/>
  <c r="DZ18" i="39"/>
  <c r="DZ16" i="39"/>
  <c r="DZ12" i="39"/>
  <c r="DZ6" i="39"/>
  <c r="DZ5" i="39"/>
  <c r="DW140" i="39"/>
  <c r="DW139" i="39"/>
  <c r="DW138" i="39"/>
  <c r="DW137" i="39"/>
  <c r="DW136" i="39"/>
  <c r="DW134" i="39"/>
  <c r="DW133" i="39"/>
  <c r="DW132" i="39"/>
  <c r="DW131" i="39"/>
  <c r="DW129" i="39"/>
  <c r="DW128" i="39"/>
  <c r="DW126" i="39"/>
  <c r="DW125" i="39"/>
  <c r="DW124" i="39"/>
  <c r="DW122" i="39"/>
  <c r="DW121" i="39"/>
  <c r="DW120" i="39"/>
  <c r="DW119" i="39"/>
  <c r="DW117" i="39"/>
  <c r="DW115" i="39"/>
  <c r="DW114" i="39"/>
  <c r="DW112" i="39"/>
  <c r="DW110" i="39"/>
  <c r="DW108" i="39"/>
  <c r="DW107" i="39"/>
  <c r="DW106" i="39"/>
  <c r="DW104" i="39"/>
  <c r="DW103" i="39"/>
  <c r="DW102" i="39"/>
  <c r="DW101" i="39"/>
  <c r="DW100" i="39"/>
  <c r="DW98" i="39"/>
  <c r="DW97" i="39"/>
  <c r="DW96" i="39"/>
  <c r="DW95" i="39"/>
  <c r="DW94" i="39"/>
  <c r="DW93" i="39"/>
  <c r="DW92" i="39"/>
  <c r="DW91" i="39"/>
  <c r="DW90" i="39"/>
  <c r="DW89" i="39"/>
  <c r="DW87" i="39"/>
  <c r="DW86" i="39"/>
  <c r="DW85" i="39"/>
  <c r="DW84" i="39"/>
  <c r="DW83" i="39"/>
  <c r="DW82" i="39"/>
  <c r="DW81" i="39"/>
  <c r="DW79" i="39"/>
  <c r="DW78" i="39"/>
  <c r="DW77" i="39"/>
  <c r="DW76" i="39"/>
  <c r="DW75" i="39"/>
  <c r="DW74" i="39"/>
  <c r="DW73" i="39"/>
  <c r="DW72" i="39"/>
  <c r="DW71" i="39"/>
  <c r="DW70" i="39"/>
  <c r="DW69" i="39"/>
  <c r="DW68" i="39"/>
  <c r="DW67" i="39"/>
  <c r="DW66" i="39"/>
  <c r="DW65" i="39"/>
  <c r="DW64" i="39"/>
  <c r="DW63" i="39"/>
  <c r="DW62" i="39"/>
  <c r="DW61" i="39"/>
  <c r="DW59" i="39"/>
  <c r="DW58" i="39"/>
  <c r="DW57" i="39"/>
  <c r="DW56" i="39"/>
  <c r="DW55" i="39"/>
  <c r="DW54" i="39"/>
  <c r="DW53" i="39"/>
  <c r="DW52" i="39"/>
  <c r="DW51" i="39"/>
  <c r="DW50" i="39"/>
  <c r="DW49" i="39"/>
  <c r="DW48" i="39"/>
  <c r="DW47" i="39"/>
  <c r="DW46" i="39"/>
  <c r="DW44" i="39"/>
  <c r="DW43" i="39"/>
  <c r="DW42" i="39"/>
  <c r="DW41" i="39"/>
  <c r="DW40" i="39"/>
  <c r="DW39" i="39"/>
  <c r="DW38" i="39"/>
  <c r="DW37" i="39"/>
  <c r="DW36" i="39"/>
  <c r="DW35" i="39"/>
  <c r="DW34" i="39"/>
  <c r="DW33" i="39"/>
  <c r="DW32" i="39"/>
  <c r="DW31" i="39"/>
  <c r="DW30" i="39"/>
  <c r="DW29" i="39"/>
  <c r="DW28" i="39"/>
  <c r="DW27" i="39"/>
  <c r="DW26" i="39"/>
  <c r="DW24" i="39"/>
  <c r="DW23" i="39"/>
  <c r="DW22" i="39"/>
  <c r="DW21" i="39"/>
  <c r="DW20" i="39"/>
  <c r="DW19" i="39"/>
  <c r="DW17" i="39"/>
  <c r="DW15" i="39"/>
  <c r="DW14" i="39"/>
  <c r="DW13" i="39"/>
  <c r="DW11" i="39"/>
  <c r="DW10" i="39"/>
  <c r="DW9" i="39"/>
  <c r="DW8" i="39"/>
  <c r="DW7" i="39"/>
  <c r="DW135" i="39"/>
  <c r="DW130" i="39"/>
  <c r="DW127" i="39"/>
  <c r="DW123" i="39"/>
  <c r="DW118" i="39"/>
  <c r="DW116" i="39"/>
  <c r="DW113" i="39"/>
  <c r="DW111" i="39"/>
  <c r="DW109" i="39"/>
  <c r="DW105" i="39"/>
  <c r="DW99" i="39"/>
  <c r="DW88" i="39"/>
  <c r="DW80" i="39"/>
  <c r="DW60" i="39"/>
  <c r="DW45" i="39"/>
  <c r="DW25" i="39"/>
  <c r="DW18" i="39"/>
  <c r="DW16" i="39"/>
  <c r="DW12" i="39"/>
  <c r="DW6" i="39"/>
  <c r="DW5" i="39"/>
  <c r="DT140" i="39"/>
  <c r="DT139" i="39"/>
  <c r="DT138" i="39"/>
  <c r="DT137" i="39"/>
  <c r="DT136" i="39"/>
  <c r="DT134" i="39"/>
  <c r="DT133" i="39"/>
  <c r="DT132" i="39"/>
  <c r="DT131" i="39"/>
  <c r="DT129" i="39"/>
  <c r="DT128" i="39"/>
  <c r="DT126" i="39"/>
  <c r="DT125" i="39"/>
  <c r="DT124" i="39"/>
  <c r="DT122" i="39"/>
  <c r="DT121" i="39"/>
  <c r="DT120" i="39"/>
  <c r="DT119" i="39"/>
  <c r="DT117" i="39"/>
  <c r="DT115" i="39"/>
  <c r="DT114" i="39"/>
  <c r="DT112" i="39"/>
  <c r="DT110" i="39"/>
  <c r="DT108" i="39"/>
  <c r="DT107" i="39"/>
  <c r="DT106" i="39"/>
  <c r="DT104" i="39"/>
  <c r="DT103" i="39"/>
  <c r="DT102" i="39"/>
  <c r="DT101" i="39"/>
  <c r="DT100" i="39"/>
  <c r="DT98" i="39"/>
  <c r="DT97" i="39"/>
  <c r="DT96" i="39"/>
  <c r="DT95" i="39"/>
  <c r="DT94" i="39"/>
  <c r="DT93" i="39"/>
  <c r="DT92" i="39"/>
  <c r="DT91" i="39"/>
  <c r="DT90" i="39"/>
  <c r="DT89" i="39"/>
  <c r="DT87" i="39"/>
  <c r="DT86" i="39"/>
  <c r="DT85" i="39"/>
  <c r="DT84" i="39"/>
  <c r="DT83" i="39"/>
  <c r="DT82" i="39"/>
  <c r="DT81" i="39"/>
  <c r="DT79" i="39"/>
  <c r="DT78" i="39"/>
  <c r="DT77" i="39"/>
  <c r="DT76" i="39"/>
  <c r="DT75" i="39"/>
  <c r="DT74" i="39"/>
  <c r="DT73" i="39"/>
  <c r="DT72" i="39"/>
  <c r="DT71" i="39"/>
  <c r="DT70" i="39"/>
  <c r="DT69" i="39"/>
  <c r="DT68" i="39"/>
  <c r="DT67" i="39"/>
  <c r="DT66" i="39"/>
  <c r="DT65" i="39"/>
  <c r="DT64" i="39"/>
  <c r="DT63" i="39"/>
  <c r="DT62" i="39"/>
  <c r="DT61" i="39"/>
  <c r="DT59" i="39"/>
  <c r="DT58" i="39"/>
  <c r="DT57" i="39"/>
  <c r="DT56" i="39"/>
  <c r="DT55" i="39"/>
  <c r="DT54" i="39"/>
  <c r="DT53" i="39"/>
  <c r="DT52" i="39"/>
  <c r="DT51" i="39"/>
  <c r="DT50" i="39"/>
  <c r="DT49" i="39"/>
  <c r="DT48" i="39"/>
  <c r="DT47" i="39"/>
  <c r="DT46" i="39"/>
  <c r="DT44" i="39"/>
  <c r="DT43" i="39"/>
  <c r="DT42" i="39"/>
  <c r="DT41" i="39"/>
  <c r="DT40" i="39"/>
  <c r="DT39" i="39"/>
  <c r="DT38" i="39"/>
  <c r="DT37" i="39"/>
  <c r="DT36" i="39"/>
  <c r="DT35" i="39"/>
  <c r="DT34" i="39"/>
  <c r="DT33" i="39"/>
  <c r="DT32" i="39"/>
  <c r="DT31" i="39"/>
  <c r="DT30" i="39"/>
  <c r="DT29" i="39"/>
  <c r="DT28" i="39"/>
  <c r="DT27" i="39"/>
  <c r="DT26" i="39"/>
  <c r="DT24" i="39"/>
  <c r="DT23" i="39"/>
  <c r="DT22" i="39"/>
  <c r="DT21" i="39"/>
  <c r="DT20" i="39"/>
  <c r="DT19" i="39"/>
  <c r="DT17" i="39"/>
  <c r="DT15" i="39"/>
  <c r="DT14" i="39"/>
  <c r="DT13" i="39"/>
  <c r="DT11" i="39"/>
  <c r="DT10" i="39"/>
  <c r="DT9" i="39"/>
  <c r="DT8" i="39"/>
  <c r="DT7" i="39"/>
  <c r="DT135" i="39"/>
  <c r="DT130" i="39"/>
  <c r="DT127" i="39"/>
  <c r="DT123" i="39"/>
  <c r="DT118" i="39"/>
  <c r="DT116" i="39"/>
  <c r="DT113" i="39"/>
  <c r="DT111" i="39"/>
  <c r="DT109" i="39"/>
  <c r="DT105" i="39"/>
  <c r="DT99" i="39"/>
  <c r="DT88" i="39"/>
  <c r="DT80" i="39"/>
  <c r="DT60" i="39"/>
  <c r="DT45" i="39"/>
  <c r="DT25" i="39"/>
  <c r="DT18" i="39"/>
  <c r="DT16" i="39"/>
  <c r="DT12" i="39"/>
  <c r="DT6" i="39"/>
  <c r="DT5" i="39"/>
  <c r="DQ140" i="39"/>
  <c r="DQ139" i="39"/>
  <c r="DQ138" i="39"/>
  <c r="DQ137" i="39"/>
  <c r="DQ136" i="39"/>
  <c r="DQ134" i="39"/>
  <c r="DQ133" i="39"/>
  <c r="DQ132" i="39"/>
  <c r="DQ131" i="39"/>
  <c r="DQ129" i="39"/>
  <c r="DQ128" i="39"/>
  <c r="DQ126" i="39"/>
  <c r="DQ125" i="39"/>
  <c r="DQ124" i="39"/>
  <c r="DQ122" i="39"/>
  <c r="DQ121" i="39"/>
  <c r="DQ120" i="39"/>
  <c r="DQ119" i="39"/>
  <c r="DQ117" i="39"/>
  <c r="DQ115" i="39"/>
  <c r="DQ114" i="39"/>
  <c r="DQ112" i="39"/>
  <c r="DQ110" i="39"/>
  <c r="DQ108" i="39"/>
  <c r="DQ107" i="39"/>
  <c r="DQ106" i="39"/>
  <c r="DQ104" i="39"/>
  <c r="DQ103" i="39"/>
  <c r="DQ102" i="39"/>
  <c r="DQ101" i="39"/>
  <c r="DQ100" i="39"/>
  <c r="DQ98" i="39"/>
  <c r="DQ97" i="39"/>
  <c r="DQ96" i="39"/>
  <c r="DQ95" i="39"/>
  <c r="DQ94" i="39"/>
  <c r="DQ93" i="39"/>
  <c r="DQ92" i="39"/>
  <c r="DQ91" i="39"/>
  <c r="DQ90" i="39"/>
  <c r="DQ89" i="39"/>
  <c r="DQ87" i="39"/>
  <c r="DQ86" i="39"/>
  <c r="DQ85" i="39"/>
  <c r="DQ84" i="39"/>
  <c r="DQ83" i="39"/>
  <c r="DQ82" i="39"/>
  <c r="DQ81" i="39"/>
  <c r="DQ79" i="39"/>
  <c r="DQ78" i="39"/>
  <c r="DQ77" i="39"/>
  <c r="DQ76" i="39"/>
  <c r="DQ75" i="39"/>
  <c r="DQ74" i="39"/>
  <c r="DQ73" i="39"/>
  <c r="DQ72" i="39"/>
  <c r="DQ71" i="39"/>
  <c r="DQ70" i="39"/>
  <c r="DQ69" i="39"/>
  <c r="DQ68" i="39"/>
  <c r="DQ67" i="39"/>
  <c r="DQ66" i="39"/>
  <c r="DQ65" i="39"/>
  <c r="DQ64" i="39"/>
  <c r="DQ63" i="39"/>
  <c r="DQ62" i="39"/>
  <c r="DQ61" i="39"/>
  <c r="DQ59" i="39"/>
  <c r="DQ58" i="39"/>
  <c r="DQ57" i="39"/>
  <c r="DQ56" i="39"/>
  <c r="DQ55" i="39"/>
  <c r="DQ54" i="39"/>
  <c r="DQ53" i="39"/>
  <c r="DQ52" i="39"/>
  <c r="DQ51" i="39"/>
  <c r="DQ50" i="39"/>
  <c r="DQ49" i="39"/>
  <c r="DQ48" i="39"/>
  <c r="DQ47" i="39"/>
  <c r="DQ46" i="39"/>
  <c r="DQ44" i="39"/>
  <c r="DQ43" i="39"/>
  <c r="DQ42" i="39"/>
  <c r="DQ41" i="39"/>
  <c r="DQ40" i="39"/>
  <c r="DQ39" i="39"/>
  <c r="DQ38" i="39"/>
  <c r="DQ37" i="39"/>
  <c r="DQ36" i="39"/>
  <c r="DQ35" i="39"/>
  <c r="DQ34" i="39"/>
  <c r="DQ33" i="39"/>
  <c r="DQ32" i="39"/>
  <c r="DQ31" i="39"/>
  <c r="DQ30" i="39"/>
  <c r="DQ29" i="39"/>
  <c r="DQ28" i="39"/>
  <c r="DQ27" i="39"/>
  <c r="DQ26" i="39"/>
  <c r="DQ24" i="39"/>
  <c r="DQ23" i="39"/>
  <c r="DQ22" i="39"/>
  <c r="DQ21" i="39"/>
  <c r="DQ20" i="39"/>
  <c r="DQ19" i="39"/>
  <c r="DQ17" i="39"/>
  <c r="DQ15" i="39"/>
  <c r="DQ14" i="39"/>
  <c r="DQ13" i="39"/>
  <c r="DQ11" i="39"/>
  <c r="DQ10" i="39"/>
  <c r="DQ9" i="39"/>
  <c r="DQ8" i="39"/>
  <c r="DQ7" i="39"/>
  <c r="DQ135" i="39"/>
  <c r="DQ130" i="39"/>
  <c r="DQ127" i="39"/>
  <c r="DQ123" i="39"/>
  <c r="DQ118" i="39"/>
  <c r="DQ116" i="39"/>
  <c r="DQ113" i="39"/>
  <c r="DQ111" i="39"/>
  <c r="DQ109" i="39"/>
  <c r="DQ105" i="39"/>
  <c r="DQ99" i="39"/>
  <c r="DQ88" i="39"/>
  <c r="DQ80" i="39"/>
  <c r="DQ60" i="39"/>
  <c r="DQ45" i="39"/>
  <c r="DQ25" i="39"/>
  <c r="DQ18" i="39"/>
  <c r="DQ16" i="39"/>
  <c r="DQ12" i="39"/>
  <c r="DQ6" i="39"/>
  <c r="DQ5" i="39"/>
  <c r="DN140" i="39"/>
  <c r="DN139" i="39"/>
  <c r="DN138" i="39"/>
  <c r="DN137" i="39"/>
  <c r="DN136" i="39"/>
  <c r="DN134" i="39"/>
  <c r="DN133" i="39"/>
  <c r="DN132" i="39"/>
  <c r="DN131" i="39"/>
  <c r="DN129" i="39"/>
  <c r="DN128" i="39"/>
  <c r="DN126" i="39"/>
  <c r="DN125" i="39"/>
  <c r="DN124" i="39"/>
  <c r="DN122" i="39"/>
  <c r="DN121" i="39"/>
  <c r="DN120" i="39"/>
  <c r="DN119" i="39"/>
  <c r="DN117" i="39"/>
  <c r="DN115" i="39"/>
  <c r="DN114" i="39"/>
  <c r="DN112" i="39"/>
  <c r="DN110" i="39"/>
  <c r="DN108" i="39"/>
  <c r="DN107" i="39"/>
  <c r="DN106" i="39"/>
  <c r="DN104" i="39"/>
  <c r="DN103" i="39"/>
  <c r="DN102" i="39"/>
  <c r="DN101" i="39"/>
  <c r="DN100" i="39"/>
  <c r="DN98" i="39"/>
  <c r="DN97" i="39"/>
  <c r="DN96" i="39"/>
  <c r="DN95" i="39"/>
  <c r="DN94" i="39"/>
  <c r="DN93" i="39"/>
  <c r="DN92" i="39"/>
  <c r="DN91" i="39"/>
  <c r="DN90" i="39"/>
  <c r="DN89" i="39"/>
  <c r="DN87" i="39"/>
  <c r="DN86" i="39"/>
  <c r="DN85" i="39"/>
  <c r="DN84" i="39"/>
  <c r="DN83" i="39"/>
  <c r="DN82" i="39"/>
  <c r="DN81" i="39"/>
  <c r="DN79" i="39"/>
  <c r="DN78" i="39"/>
  <c r="DN77" i="39"/>
  <c r="DN76" i="39"/>
  <c r="DN75" i="39"/>
  <c r="DN74" i="39"/>
  <c r="DN73" i="39"/>
  <c r="DN72" i="39"/>
  <c r="DN71" i="39"/>
  <c r="DN70" i="39"/>
  <c r="DN69" i="39"/>
  <c r="DN68" i="39"/>
  <c r="DN67" i="39"/>
  <c r="DN66" i="39"/>
  <c r="DN65" i="39"/>
  <c r="DN64" i="39"/>
  <c r="DN63" i="39"/>
  <c r="DN62" i="39"/>
  <c r="DN61" i="39"/>
  <c r="DN59" i="39"/>
  <c r="DN58" i="39"/>
  <c r="DN57" i="39"/>
  <c r="DN56" i="39"/>
  <c r="DN55" i="39"/>
  <c r="DN54" i="39"/>
  <c r="DN53" i="39"/>
  <c r="DN52" i="39"/>
  <c r="DN51" i="39"/>
  <c r="DN50" i="39"/>
  <c r="DN49" i="39"/>
  <c r="DN48" i="39"/>
  <c r="DN47" i="39"/>
  <c r="DN46" i="39"/>
  <c r="DN44" i="39"/>
  <c r="DN43" i="39"/>
  <c r="DN42" i="39"/>
  <c r="DN41" i="39"/>
  <c r="DN40" i="39"/>
  <c r="DN39" i="39"/>
  <c r="DN38" i="39"/>
  <c r="DN37" i="39"/>
  <c r="DN36" i="39"/>
  <c r="DN35" i="39"/>
  <c r="DN34" i="39"/>
  <c r="DN33" i="39"/>
  <c r="DN32" i="39"/>
  <c r="DN31" i="39"/>
  <c r="DN30" i="39"/>
  <c r="DN29" i="39"/>
  <c r="DN28" i="39"/>
  <c r="DN27" i="39"/>
  <c r="DN26" i="39"/>
  <c r="DN24" i="39"/>
  <c r="DN23" i="39"/>
  <c r="DN22" i="39"/>
  <c r="DN21" i="39"/>
  <c r="DN20" i="39"/>
  <c r="DN19" i="39"/>
  <c r="DN17" i="39"/>
  <c r="DN15" i="39"/>
  <c r="DN14" i="39"/>
  <c r="DN13" i="39"/>
  <c r="DN11" i="39"/>
  <c r="DN10" i="39"/>
  <c r="DN9" i="39"/>
  <c r="DN8" i="39"/>
  <c r="DN7" i="39"/>
  <c r="DN135" i="39"/>
  <c r="DN130" i="39"/>
  <c r="DN127" i="39"/>
  <c r="DN123" i="39"/>
  <c r="DN118" i="39"/>
  <c r="DN116" i="39"/>
  <c r="DN113" i="39"/>
  <c r="DN111" i="39"/>
  <c r="DN109" i="39"/>
  <c r="DN105" i="39"/>
  <c r="DN99" i="39"/>
  <c r="DN88" i="39"/>
  <c r="DN80" i="39"/>
  <c r="DN60" i="39"/>
  <c r="DN45" i="39"/>
  <c r="DN25" i="39"/>
  <c r="DN18" i="39"/>
  <c r="DN16" i="39"/>
  <c r="DN12" i="39"/>
  <c r="DN6" i="39"/>
  <c r="DN5" i="39"/>
  <c r="DK140" i="39"/>
  <c r="DK139" i="39"/>
  <c r="DK138" i="39"/>
  <c r="DK137" i="39"/>
  <c r="DK136" i="39"/>
  <c r="DK134" i="39"/>
  <c r="DK133" i="39"/>
  <c r="DK132" i="39"/>
  <c r="DK131" i="39"/>
  <c r="DK129" i="39"/>
  <c r="DK128" i="39"/>
  <c r="DK126" i="39"/>
  <c r="DK125" i="39"/>
  <c r="DK124" i="39"/>
  <c r="DK122" i="39"/>
  <c r="DK121" i="39"/>
  <c r="DK120" i="39"/>
  <c r="DK119" i="39"/>
  <c r="DK117" i="39"/>
  <c r="DK115" i="39"/>
  <c r="DK114" i="39"/>
  <c r="DK112" i="39"/>
  <c r="DK110" i="39"/>
  <c r="DK108" i="39"/>
  <c r="DK107" i="39"/>
  <c r="DK106" i="39"/>
  <c r="DK104" i="39"/>
  <c r="DK103" i="39"/>
  <c r="DK102" i="39"/>
  <c r="DK101" i="39"/>
  <c r="DK100" i="39"/>
  <c r="DK98" i="39"/>
  <c r="DK97" i="39"/>
  <c r="DK96" i="39"/>
  <c r="DK95" i="39"/>
  <c r="DK94" i="39"/>
  <c r="DK93" i="39"/>
  <c r="DK92" i="39"/>
  <c r="DK91" i="39"/>
  <c r="DK90" i="39"/>
  <c r="DK89" i="39"/>
  <c r="DK87" i="39"/>
  <c r="DK86" i="39"/>
  <c r="DK85" i="39"/>
  <c r="DK84" i="39"/>
  <c r="DK83" i="39"/>
  <c r="DK82" i="39"/>
  <c r="DK81" i="39"/>
  <c r="DK79" i="39"/>
  <c r="DK78" i="39"/>
  <c r="DK77" i="39"/>
  <c r="DK76" i="39"/>
  <c r="DK75" i="39"/>
  <c r="DK74" i="39"/>
  <c r="DK73" i="39"/>
  <c r="DK72" i="39"/>
  <c r="DK71" i="39"/>
  <c r="DK70" i="39"/>
  <c r="DK69" i="39"/>
  <c r="DK68" i="39"/>
  <c r="DK67" i="39"/>
  <c r="DK66" i="39"/>
  <c r="DK65" i="39"/>
  <c r="DK64" i="39"/>
  <c r="DK63" i="39"/>
  <c r="DK62" i="39"/>
  <c r="DK61" i="39"/>
  <c r="DK59" i="39"/>
  <c r="DK58" i="39"/>
  <c r="DK57" i="39"/>
  <c r="DK56" i="39"/>
  <c r="DK55" i="39"/>
  <c r="DK54" i="39"/>
  <c r="DK53" i="39"/>
  <c r="DK52" i="39"/>
  <c r="DK51" i="39"/>
  <c r="DK50" i="39"/>
  <c r="DK49" i="39"/>
  <c r="DK48" i="39"/>
  <c r="DK47" i="39"/>
  <c r="DK46" i="39"/>
  <c r="DK44" i="39"/>
  <c r="DK43" i="39"/>
  <c r="DK42" i="39"/>
  <c r="DK41" i="39"/>
  <c r="DK40" i="39"/>
  <c r="DK39" i="39"/>
  <c r="DK38" i="39"/>
  <c r="DK37" i="39"/>
  <c r="DK36" i="39"/>
  <c r="DK35" i="39"/>
  <c r="DK34" i="39"/>
  <c r="DK33" i="39"/>
  <c r="DK32" i="39"/>
  <c r="DK31" i="39"/>
  <c r="DK30" i="39"/>
  <c r="DK29" i="39"/>
  <c r="DK28" i="39"/>
  <c r="DK27" i="39"/>
  <c r="DK26" i="39"/>
  <c r="DK24" i="39"/>
  <c r="DK23" i="39"/>
  <c r="DK22" i="39"/>
  <c r="DK21" i="39"/>
  <c r="DK20" i="39"/>
  <c r="DK19" i="39"/>
  <c r="DK17" i="39"/>
  <c r="DK15" i="39"/>
  <c r="DK14" i="39"/>
  <c r="DK13" i="39"/>
  <c r="DK11" i="39"/>
  <c r="DK10" i="39"/>
  <c r="DK9" i="39"/>
  <c r="DK8" i="39"/>
  <c r="DK7" i="39"/>
  <c r="DK135" i="39"/>
  <c r="DK130" i="39"/>
  <c r="DK127" i="39"/>
  <c r="DK123" i="39"/>
  <c r="DK118" i="39"/>
  <c r="DK116" i="39"/>
  <c r="DK113" i="39"/>
  <c r="DK111" i="39"/>
  <c r="DK109" i="39"/>
  <c r="DK105" i="39"/>
  <c r="DK99" i="39"/>
  <c r="DK88" i="39"/>
  <c r="DK80" i="39"/>
  <c r="DK60" i="39"/>
  <c r="DK45" i="39"/>
  <c r="DK25" i="39"/>
  <c r="DK18" i="39"/>
  <c r="DK16" i="39"/>
  <c r="DK12" i="39"/>
  <c r="DK6" i="39"/>
  <c r="DK5" i="39"/>
  <c r="DH140" i="39"/>
  <c r="DH139" i="39"/>
  <c r="DH138" i="39"/>
  <c r="DH137" i="39"/>
  <c r="DH136" i="39"/>
  <c r="DH134" i="39"/>
  <c r="DH133" i="39"/>
  <c r="DH132" i="39"/>
  <c r="DH131" i="39"/>
  <c r="DH129" i="39"/>
  <c r="DH128" i="39"/>
  <c r="DH126" i="39"/>
  <c r="DH125" i="39"/>
  <c r="DH124" i="39"/>
  <c r="DH122" i="39"/>
  <c r="DH121" i="39"/>
  <c r="DH120" i="39"/>
  <c r="DH119" i="39"/>
  <c r="DH117" i="39"/>
  <c r="DH115" i="39"/>
  <c r="DH114" i="39"/>
  <c r="DH112" i="39"/>
  <c r="DH110" i="39"/>
  <c r="DH108" i="39"/>
  <c r="DH107" i="39"/>
  <c r="DH106" i="39"/>
  <c r="DH104" i="39"/>
  <c r="DH103" i="39"/>
  <c r="DH102" i="39"/>
  <c r="DH101" i="39"/>
  <c r="DH100" i="39"/>
  <c r="DH98" i="39"/>
  <c r="DH97" i="39"/>
  <c r="DH96" i="39"/>
  <c r="DH95" i="39"/>
  <c r="DH94" i="39"/>
  <c r="DH93" i="39"/>
  <c r="DH92" i="39"/>
  <c r="DH91" i="39"/>
  <c r="DH90" i="39"/>
  <c r="DH89" i="39"/>
  <c r="DH87" i="39"/>
  <c r="DH86" i="39"/>
  <c r="DH85" i="39"/>
  <c r="DH84" i="39"/>
  <c r="DH83" i="39"/>
  <c r="DH82" i="39"/>
  <c r="DH81" i="39"/>
  <c r="DH79" i="39"/>
  <c r="DH78" i="39"/>
  <c r="DH77" i="39"/>
  <c r="DH76" i="39"/>
  <c r="DH75" i="39"/>
  <c r="DH74" i="39"/>
  <c r="DH73" i="39"/>
  <c r="DH72" i="39"/>
  <c r="DH71" i="39"/>
  <c r="DH70" i="39"/>
  <c r="DH69" i="39"/>
  <c r="DH68" i="39"/>
  <c r="DH67" i="39"/>
  <c r="DH66" i="39"/>
  <c r="DH65" i="39"/>
  <c r="DH64" i="39"/>
  <c r="DH63" i="39"/>
  <c r="DH62" i="39"/>
  <c r="DH61" i="39"/>
  <c r="DH59" i="39"/>
  <c r="DH58" i="39"/>
  <c r="DH57" i="39"/>
  <c r="DH56" i="39"/>
  <c r="DH55" i="39"/>
  <c r="DH54" i="39"/>
  <c r="DH53" i="39"/>
  <c r="DH52" i="39"/>
  <c r="DH51" i="39"/>
  <c r="DH50" i="39"/>
  <c r="DH49" i="39"/>
  <c r="DH48" i="39"/>
  <c r="DH47" i="39"/>
  <c r="DH46" i="39"/>
  <c r="DH44" i="39"/>
  <c r="DH43" i="39"/>
  <c r="DH42" i="39"/>
  <c r="DH41" i="39"/>
  <c r="DH40" i="39"/>
  <c r="DH39" i="39"/>
  <c r="DH38" i="39"/>
  <c r="DH37" i="39"/>
  <c r="DH36" i="39"/>
  <c r="DH35" i="39"/>
  <c r="DH34" i="39"/>
  <c r="DH33" i="39"/>
  <c r="DH32" i="39"/>
  <c r="DH31" i="39"/>
  <c r="DH30" i="39"/>
  <c r="DH29" i="39"/>
  <c r="DH28" i="39"/>
  <c r="DH27" i="39"/>
  <c r="DH26" i="39"/>
  <c r="DH24" i="39"/>
  <c r="DH23" i="39"/>
  <c r="DH22" i="39"/>
  <c r="DH21" i="39"/>
  <c r="DH20" i="39"/>
  <c r="DH19" i="39"/>
  <c r="DH17" i="39"/>
  <c r="DH15" i="39"/>
  <c r="DH14" i="39"/>
  <c r="DH13" i="39"/>
  <c r="DH11" i="39"/>
  <c r="DH10" i="39"/>
  <c r="DH9" i="39"/>
  <c r="DH8" i="39"/>
  <c r="DH7" i="39"/>
  <c r="DH135" i="39"/>
  <c r="DH130" i="39"/>
  <c r="DH127" i="39"/>
  <c r="DH123" i="39"/>
  <c r="DH118" i="39"/>
  <c r="DH116" i="39"/>
  <c r="DH113" i="39"/>
  <c r="DH111" i="39"/>
  <c r="DH109" i="39"/>
  <c r="DH105" i="39"/>
  <c r="DH99" i="39"/>
  <c r="DH88" i="39"/>
  <c r="DH80" i="39"/>
  <c r="DH60" i="39"/>
  <c r="DH45" i="39"/>
  <c r="DH25" i="39"/>
  <c r="DH18" i="39"/>
  <c r="DH16" i="39"/>
  <c r="DH12" i="39"/>
  <c r="DH6" i="39"/>
  <c r="DH5" i="39"/>
  <c r="DE140" i="39"/>
  <c r="DE139" i="39"/>
  <c r="DE138" i="39"/>
  <c r="DE137" i="39"/>
  <c r="DE136" i="39"/>
  <c r="DE134" i="39"/>
  <c r="DE133" i="39"/>
  <c r="DE132" i="39"/>
  <c r="DE131" i="39"/>
  <c r="DE129" i="39"/>
  <c r="DE128" i="39"/>
  <c r="DE126" i="39"/>
  <c r="DE125" i="39"/>
  <c r="DE124" i="39"/>
  <c r="DE122" i="39"/>
  <c r="DE121" i="39"/>
  <c r="DE120" i="39"/>
  <c r="DE119" i="39"/>
  <c r="DE117" i="39"/>
  <c r="DE115" i="39"/>
  <c r="DE114" i="39"/>
  <c r="DE112" i="39"/>
  <c r="DE110" i="39"/>
  <c r="DE108" i="39"/>
  <c r="DE107" i="39"/>
  <c r="DE106" i="39"/>
  <c r="DE104" i="39"/>
  <c r="DE103" i="39"/>
  <c r="DE102" i="39"/>
  <c r="DE101" i="39"/>
  <c r="DE100" i="39"/>
  <c r="DE98" i="39"/>
  <c r="DE97" i="39"/>
  <c r="DE96" i="39"/>
  <c r="DE95" i="39"/>
  <c r="DE94" i="39"/>
  <c r="DE93" i="39"/>
  <c r="DE92" i="39"/>
  <c r="DE91" i="39"/>
  <c r="DE90" i="39"/>
  <c r="DE89" i="39"/>
  <c r="DE87" i="39"/>
  <c r="DE86" i="39"/>
  <c r="DE85" i="39"/>
  <c r="DE84" i="39"/>
  <c r="DE83" i="39"/>
  <c r="DE82" i="39"/>
  <c r="DE81" i="39"/>
  <c r="DE79" i="39"/>
  <c r="DE78" i="39"/>
  <c r="DE77" i="39"/>
  <c r="DE76" i="39"/>
  <c r="DE75" i="39"/>
  <c r="DE74" i="39"/>
  <c r="DE73" i="39"/>
  <c r="DE72" i="39"/>
  <c r="DE71" i="39"/>
  <c r="DE70" i="39"/>
  <c r="DE69" i="39"/>
  <c r="DE68" i="39"/>
  <c r="DE67" i="39"/>
  <c r="DE66" i="39"/>
  <c r="DE65" i="39"/>
  <c r="DE64" i="39"/>
  <c r="DE63" i="39"/>
  <c r="DE62" i="39"/>
  <c r="DE61" i="39"/>
  <c r="DE59" i="39"/>
  <c r="DE58" i="39"/>
  <c r="DE57" i="39"/>
  <c r="DE56" i="39"/>
  <c r="DE55" i="39"/>
  <c r="DE54" i="39"/>
  <c r="DE53" i="39"/>
  <c r="DE52" i="39"/>
  <c r="DE51" i="39"/>
  <c r="DE50" i="39"/>
  <c r="DE49" i="39"/>
  <c r="DE48" i="39"/>
  <c r="DE47" i="39"/>
  <c r="DE46" i="39"/>
  <c r="DE44" i="39"/>
  <c r="DE43" i="39"/>
  <c r="DE42" i="39"/>
  <c r="DE41" i="39"/>
  <c r="DE40" i="39"/>
  <c r="DE39" i="39"/>
  <c r="DE38" i="39"/>
  <c r="DE37" i="39"/>
  <c r="DE36" i="39"/>
  <c r="DE35" i="39"/>
  <c r="DE34" i="39"/>
  <c r="DE33" i="39"/>
  <c r="DE32" i="39"/>
  <c r="DE31" i="39"/>
  <c r="DE30" i="39"/>
  <c r="DE29" i="39"/>
  <c r="DE28" i="39"/>
  <c r="DE27" i="39"/>
  <c r="DE26" i="39"/>
  <c r="DE24" i="39"/>
  <c r="DE23" i="39"/>
  <c r="DE22" i="39"/>
  <c r="DE21" i="39"/>
  <c r="DE20" i="39"/>
  <c r="DE19" i="39"/>
  <c r="DE17" i="39"/>
  <c r="DE15" i="39"/>
  <c r="DE14" i="39"/>
  <c r="DE13" i="39"/>
  <c r="DE11" i="39"/>
  <c r="DE10" i="39"/>
  <c r="DE9" i="39"/>
  <c r="DE8" i="39"/>
  <c r="DE7" i="39"/>
  <c r="DE135" i="39"/>
  <c r="DE130" i="39"/>
  <c r="DE127" i="39"/>
  <c r="DE123" i="39"/>
  <c r="DE118" i="39"/>
  <c r="DE116" i="39"/>
  <c r="DE113" i="39"/>
  <c r="DE111" i="39"/>
  <c r="DE109" i="39"/>
  <c r="DE105" i="39"/>
  <c r="DE99" i="39"/>
  <c r="DE88" i="39"/>
  <c r="DE80" i="39"/>
  <c r="DE60" i="39"/>
  <c r="DE45" i="39"/>
  <c r="DE25" i="39"/>
  <c r="DE18" i="39"/>
  <c r="DE16" i="39"/>
  <c r="DE12" i="39"/>
  <c r="DE6" i="39"/>
  <c r="DE5" i="39"/>
  <c r="DB140" i="39"/>
  <c r="DB139" i="39"/>
  <c r="DB138" i="39"/>
  <c r="DB137" i="39"/>
  <c r="DB136" i="39"/>
  <c r="DB134" i="39"/>
  <c r="DB133" i="39"/>
  <c r="DB132" i="39"/>
  <c r="DB131" i="39"/>
  <c r="DB129" i="39"/>
  <c r="DB128" i="39"/>
  <c r="DB126" i="39"/>
  <c r="DB125" i="39"/>
  <c r="DB124" i="39"/>
  <c r="DB122" i="39"/>
  <c r="DB121" i="39"/>
  <c r="DB120" i="39"/>
  <c r="DB119" i="39"/>
  <c r="DB117" i="39"/>
  <c r="DB115" i="39"/>
  <c r="DB114" i="39"/>
  <c r="DB112" i="39"/>
  <c r="DB110" i="39"/>
  <c r="DB108" i="39"/>
  <c r="DB107" i="39"/>
  <c r="DB106" i="39"/>
  <c r="DB104" i="39"/>
  <c r="DB103" i="39"/>
  <c r="DB102" i="39"/>
  <c r="DB101" i="39"/>
  <c r="DB100" i="39"/>
  <c r="DB98" i="39"/>
  <c r="DB97" i="39"/>
  <c r="DB96" i="39"/>
  <c r="DB95" i="39"/>
  <c r="DB94" i="39"/>
  <c r="DB93" i="39"/>
  <c r="DB92" i="39"/>
  <c r="DB91" i="39"/>
  <c r="DB90" i="39"/>
  <c r="DB89" i="39"/>
  <c r="DB87" i="39"/>
  <c r="DB86" i="39"/>
  <c r="DB85" i="39"/>
  <c r="DB84" i="39"/>
  <c r="DB83" i="39"/>
  <c r="DB82" i="39"/>
  <c r="DB81" i="39"/>
  <c r="DB79" i="39"/>
  <c r="DB78" i="39"/>
  <c r="DB77" i="39"/>
  <c r="DB76" i="39"/>
  <c r="DB75" i="39"/>
  <c r="DB74" i="39"/>
  <c r="DB73" i="39"/>
  <c r="DB72" i="39"/>
  <c r="DB71" i="39"/>
  <c r="DB70" i="39"/>
  <c r="DB69" i="39"/>
  <c r="DB68" i="39"/>
  <c r="DB67" i="39"/>
  <c r="DB66" i="39"/>
  <c r="DB65" i="39"/>
  <c r="DB64" i="39"/>
  <c r="DB63" i="39"/>
  <c r="DB62" i="39"/>
  <c r="DB61" i="39"/>
  <c r="DB59" i="39"/>
  <c r="DB58" i="39"/>
  <c r="DB57" i="39"/>
  <c r="DB56" i="39"/>
  <c r="DB55" i="39"/>
  <c r="DB54" i="39"/>
  <c r="DB53" i="39"/>
  <c r="DB52" i="39"/>
  <c r="DB51" i="39"/>
  <c r="DB50" i="39"/>
  <c r="DB49" i="39"/>
  <c r="DB48" i="39"/>
  <c r="DB47" i="39"/>
  <c r="DB46" i="39"/>
  <c r="DB44" i="39"/>
  <c r="DB43" i="39"/>
  <c r="DB42" i="39"/>
  <c r="DB41" i="39"/>
  <c r="DB40" i="39"/>
  <c r="DB39" i="39"/>
  <c r="DB38" i="39"/>
  <c r="DB37" i="39"/>
  <c r="DB36" i="39"/>
  <c r="DB35" i="39"/>
  <c r="DB34" i="39"/>
  <c r="DB33" i="39"/>
  <c r="DB32" i="39"/>
  <c r="DB31" i="39"/>
  <c r="DB30" i="39"/>
  <c r="DB29" i="39"/>
  <c r="DB28" i="39"/>
  <c r="DB27" i="39"/>
  <c r="DB26" i="39"/>
  <c r="DB24" i="39"/>
  <c r="DB23" i="39"/>
  <c r="DB22" i="39"/>
  <c r="DB21" i="39"/>
  <c r="DB20" i="39"/>
  <c r="DB19" i="39"/>
  <c r="DB17" i="39"/>
  <c r="DB15" i="39"/>
  <c r="DB14" i="39"/>
  <c r="DB13" i="39"/>
  <c r="DB11" i="39"/>
  <c r="DB10" i="39"/>
  <c r="DB9" i="39"/>
  <c r="DB8" i="39"/>
  <c r="DB7" i="39"/>
  <c r="DB135" i="39"/>
  <c r="DB130" i="39"/>
  <c r="DB127" i="39"/>
  <c r="DB123" i="39"/>
  <c r="DB118" i="39"/>
  <c r="DB116" i="39"/>
  <c r="DB113" i="39"/>
  <c r="DB111" i="39"/>
  <c r="DB109" i="39"/>
  <c r="DB105" i="39"/>
  <c r="DB99" i="39"/>
  <c r="DB88" i="39"/>
  <c r="DB80" i="39"/>
  <c r="DB60" i="39"/>
  <c r="DB45" i="39"/>
  <c r="DB25" i="39"/>
  <c r="DB18" i="39"/>
  <c r="DB16" i="39"/>
  <c r="DB12" i="39"/>
  <c r="DB6" i="39"/>
  <c r="DB5" i="39"/>
  <c r="CY140" i="39"/>
  <c r="CY139" i="39"/>
  <c r="CY138" i="39"/>
  <c r="CY137" i="39"/>
  <c r="CY136" i="39"/>
  <c r="CY134" i="39"/>
  <c r="CY133" i="39"/>
  <c r="CY132" i="39"/>
  <c r="CY131" i="39"/>
  <c r="CY129" i="39"/>
  <c r="CY128" i="39"/>
  <c r="CY126" i="39"/>
  <c r="CY125" i="39"/>
  <c r="CY124" i="39"/>
  <c r="CY122" i="39"/>
  <c r="CY121" i="39"/>
  <c r="CY120" i="39"/>
  <c r="CY119" i="39"/>
  <c r="CY117" i="39"/>
  <c r="CY115" i="39"/>
  <c r="CY114" i="39"/>
  <c r="CY112" i="39"/>
  <c r="CY110" i="39"/>
  <c r="CY108" i="39"/>
  <c r="CY107" i="39"/>
  <c r="CY106" i="39"/>
  <c r="CY104" i="39"/>
  <c r="CY103" i="39"/>
  <c r="CY102" i="39"/>
  <c r="CY101" i="39"/>
  <c r="CY100" i="39"/>
  <c r="CY98" i="39"/>
  <c r="CY97" i="39"/>
  <c r="CY96" i="39"/>
  <c r="CY95" i="39"/>
  <c r="CY94" i="39"/>
  <c r="CY93" i="39"/>
  <c r="CY92" i="39"/>
  <c r="CY91" i="39"/>
  <c r="CY90" i="39"/>
  <c r="CY89" i="39"/>
  <c r="CY87" i="39"/>
  <c r="CY86" i="39"/>
  <c r="CY85" i="39"/>
  <c r="CY84" i="39"/>
  <c r="CY83" i="39"/>
  <c r="CY82" i="39"/>
  <c r="CY81" i="39"/>
  <c r="CY79" i="39"/>
  <c r="CY78" i="39"/>
  <c r="CY77" i="39"/>
  <c r="CY76" i="39"/>
  <c r="CY75" i="39"/>
  <c r="CY74" i="39"/>
  <c r="CY73" i="39"/>
  <c r="CY72" i="39"/>
  <c r="CY71" i="39"/>
  <c r="CY70" i="39"/>
  <c r="CY69" i="39"/>
  <c r="CY68" i="39"/>
  <c r="CY67" i="39"/>
  <c r="CY66" i="39"/>
  <c r="CY65" i="39"/>
  <c r="CY64" i="39"/>
  <c r="CY63" i="39"/>
  <c r="CY62" i="39"/>
  <c r="CY61" i="39"/>
  <c r="CY59" i="39"/>
  <c r="CY58" i="39"/>
  <c r="CY57" i="39"/>
  <c r="CY56" i="39"/>
  <c r="CY55" i="39"/>
  <c r="CY54" i="39"/>
  <c r="CY53" i="39"/>
  <c r="CY52" i="39"/>
  <c r="CY51" i="39"/>
  <c r="CY50" i="39"/>
  <c r="CY49" i="39"/>
  <c r="CY48" i="39"/>
  <c r="CY47" i="39"/>
  <c r="CY46" i="39"/>
  <c r="CY44" i="39"/>
  <c r="CY43" i="39"/>
  <c r="CY42" i="39"/>
  <c r="CY41" i="39"/>
  <c r="CY40" i="39"/>
  <c r="CY39" i="39"/>
  <c r="CY38" i="39"/>
  <c r="CY37" i="39"/>
  <c r="CY36" i="39"/>
  <c r="CY35" i="39"/>
  <c r="CY34" i="39"/>
  <c r="CY33" i="39"/>
  <c r="CY32" i="39"/>
  <c r="CY31" i="39"/>
  <c r="CY30" i="39"/>
  <c r="CY29" i="39"/>
  <c r="CY28" i="39"/>
  <c r="CY27" i="39"/>
  <c r="CY26" i="39"/>
  <c r="CY24" i="39"/>
  <c r="CY23" i="39"/>
  <c r="CY22" i="39"/>
  <c r="CY21" i="39"/>
  <c r="CY20" i="39"/>
  <c r="CY19" i="39"/>
  <c r="CY17" i="39"/>
  <c r="CY15" i="39"/>
  <c r="CY14" i="39"/>
  <c r="CY13" i="39"/>
  <c r="CY11" i="39"/>
  <c r="CY10" i="39"/>
  <c r="CY9" i="39"/>
  <c r="CY8" i="39"/>
  <c r="CY7" i="39"/>
  <c r="CY135" i="39"/>
  <c r="CY130" i="39"/>
  <c r="CY127" i="39"/>
  <c r="CY123" i="39"/>
  <c r="CY118" i="39"/>
  <c r="CY116" i="39"/>
  <c r="CY113" i="39"/>
  <c r="CY111" i="39"/>
  <c r="CY109" i="39"/>
  <c r="CY105" i="39"/>
  <c r="CY99" i="39"/>
  <c r="CY88" i="39"/>
  <c r="CY80" i="39"/>
  <c r="CY60" i="39"/>
  <c r="CY45" i="39"/>
  <c r="CY25" i="39"/>
  <c r="CY18" i="39"/>
  <c r="CY16" i="39"/>
  <c r="CY12" i="39"/>
  <c r="CY6" i="39"/>
  <c r="CY5" i="39"/>
  <c r="CV140" i="39"/>
  <c r="CV139" i="39"/>
  <c r="CV138" i="39"/>
  <c r="CV137" i="39"/>
  <c r="CV136" i="39"/>
  <c r="CV134" i="39"/>
  <c r="CV133" i="39"/>
  <c r="CV132" i="39"/>
  <c r="CV131" i="39"/>
  <c r="CV129" i="39"/>
  <c r="CV128" i="39"/>
  <c r="CV126" i="39"/>
  <c r="CV125" i="39"/>
  <c r="CV124" i="39"/>
  <c r="CV122" i="39"/>
  <c r="CV121" i="39"/>
  <c r="CV120" i="39"/>
  <c r="CV119" i="39"/>
  <c r="CV117" i="39"/>
  <c r="CV115" i="39"/>
  <c r="CV114" i="39"/>
  <c r="CV112" i="39"/>
  <c r="CV110" i="39"/>
  <c r="CV108" i="39"/>
  <c r="CV107" i="39"/>
  <c r="CV106" i="39"/>
  <c r="CV104" i="39"/>
  <c r="CV103" i="39"/>
  <c r="CV102" i="39"/>
  <c r="CV101" i="39"/>
  <c r="CV100" i="39"/>
  <c r="CV98" i="39"/>
  <c r="CV97" i="39"/>
  <c r="CV96" i="39"/>
  <c r="CV95" i="39"/>
  <c r="CV94" i="39"/>
  <c r="CV93" i="39"/>
  <c r="CV92" i="39"/>
  <c r="CV91" i="39"/>
  <c r="CV90" i="39"/>
  <c r="CV89" i="39"/>
  <c r="CV87" i="39"/>
  <c r="CV86" i="39"/>
  <c r="CV85" i="39"/>
  <c r="CV84" i="39"/>
  <c r="CV83" i="39"/>
  <c r="CV82" i="39"/>
  <c r="CV81" i="39"/>
  <c r="CV79" i="39"/>
  <c r="CV78" i="39"/>
  <c r="CV77" i="39"/>
  <c r="CV76" i="39"/>
  <c r="CV75" i="39"/>
  <c r="CV74" i="39"/>
  <c r="CV73" i="39"/>
  <c r="CV72" i="39"/>
  <c r="CV71" i="39"/>
  <c r="CV70" i="39"/>
  <c r="CV69" i="39"/>
  <c r="CV68" i="39"/>
  <c r="CV67" i="39"/>
  <c r="CV66" i="39"/>
  <c r="CV65" i="39"/>
  <c r="CV64" i="39"/>
  <c r="CV63" i="39"/>
  <c r="CV62" i="39"/>
  <c r="CV61" i="39"/>
  <c r="CV59" i="39"/>
  <c r="CV58" i="39"/>
  <c r="CV57" i="39"/>
  <c r="CV56" i="39"/>
  <c r="CV55" i="39"/>
  <c r="CV54" i="39"/>
  <c r="CV53" i="39"/>
  <c r="CV52" i="39"/>
  <c r="CV51" i="39"/>
  <c r="CV50" i="39"/>
  <c r="CV49" i="39"/>
  <c r="CV48" i="39"/>
  <c r="CV47" i="39"/>
  <c r="CV46" i="39"/>
  <c r="CV44" i="39"/>
  <c r="CV43" i="39"/>
  <c r="CV42" i="39"/>
  <c r="CV41" i="39"/>
  <c r="CV40" i="39"/>
  <c r="CV39" i="39"/>
  <c r="CV38" i="39"/>
  <c r="CV37" i="39"/>
  <c r="CV36" i="39"/>
  <c r="CV35" i="39"/>
  <c r="CV34" i="39"/>
  <c r="CV33" i="39"/>
  <c r="CV32" i="39"/>
  <c r="CV31" i="39"/>
  <c r="CV30" i="39"/>
  <c r="CV29" i="39"/>
  <c r="CV28" i="39"/>
  <c r="CV27" i="39"/>
  <c r="CV26" i="39"/>
  <c r="CV24" i="39"/>
  <c r="CV23" i="39"/>
  <c r="CV22" i="39"/>
  <c r="CV21" i="39"/>
  <c r="CV20" i="39"/>
  <c r="CV19" i="39"/>
  <c r="CV17" i="39"/>
  <c r="CV15" i="39"/>
  <c r="CV14" i="39"/>
  <c r="CV13" i="39"/>
  <c r="CV11" i="39"/>
  <c r="CV10" i="39"/>
  <c r="CV9" i="39"/>
  <c r="CV8" i="39"/>
  <c r="CV7" i="39"/>
  <c r="CV135" i="39"/>
  <c r="CV130" i="39"/>
  <c r="CV127" i="39"/>
  <c r="CV123" i="39"/>
  <c r="CV118" i="39"/>
  <c r="CV116" i="39"/>
  <c r="CV113" i="39"/>
  <c r="CV111" i="39"/>
  <c r="CV109" i="39"/>
  <c r="CV105" i="39"/>
  <c r="CV99" i="39"/>
  <c r="CV88" i="39"/>
  <c r="CV80" i="39"/>
  <c r="CV60" i="39"/>
  <c r="CV45" i="39"/>
  <c r="CV25" i="39"/>
  <c r="CV18" i="39"/>
  <c r="CV16" i="39"/>
  <c r="CV12" i="39"/>
  <c r="CV6" i="39"/>
  <c r="CV5" i="39"/>
  <c r="CS140" i="39"/>
  <c r="CS139" i="39"/>
  <c r="CS138" i="39"/>
  <c r="CS137" i="39"/>
  <c r="CS136" i="39"/>
  <c r="CS134" i="39"/>
  <c r="CS133" i="39"/>
  <c r="CS132" i="39"/>
  <c r="CS131" i="39"/>
  <c r="CS129" i="39"/>
  <c r="CS128" i="39"/>
  <c r="CS126" i="39"/>
  <c r="CS125" i="39"/>
  <c r="CS124" i="39"/>
  <c r="CS122" i="39"/>
  <c r="CS121" i="39"/>
  <c r="CS120" i="39"/>
  <c r="CS119" i="39"/>
  <c r="CS117" i="39"/>
  <c r="CS115" i="39"/>
  <c r="CS114" i="39"/>
  <c r="CS112" i="39"/>
  <c r="CS110" i="39"/>
  <c r="CS108" i="39"/>
  <c r="CS107" i="39"/>
  <c r="CS106" i="39"/>
  <c r="CS104" i="39"/>
  <c r="CS103" i="39"/>
  <c r="CS102" i="39"/>
  <c r="CS101" i="39"/>
  <c r="CS100" i="39"/>
  <c r="CS98" i="39"/>
  <c r="CS97" i="39"/>
  <c r="CS96" i="39"/>
  <c r="CS95" i="39"/>
  <c r="CS94" i="39"/>
  <c r="CS93" i="39"/>
  <c r="CS92" i="39"/>
  <c r="CS91" i="39"/>
  <c r="CS90" i="39"/>
  <c r="CS89" i="39"/>
  <c r="CS87" i="39"/>
  <c r="CS86" i="39"/>
  <c r="CS85" i="39"/>
  <c r="CS84" i="39"/>
  <c r="CS83" i="39"/>
  <c r="CS82" i="39"/>
  <c r="CS81" i="39"/>
  <c r="CS79" i="39"/>
  <c r="CS78" i="39"/>
  <c r="CS77" i="39"/>
  <c r="CS76" i="39"/>
  <c r="CS75" i="39"/>
  <c r="CS74" i="39"/>
  <c r="CS73" i="39"/>
  <c r="CS72" i="39"/>
  <c r="CS71" i="39"/>
  <c r="CS70" i="39"/>
  <c r="CS69" i="39"/>
  <c r="CS68" i="39"/>
  <c r="CS67" i="39"/>
  <c r="CS66" i="39"/>
  <c r="CS65" i="39"/>
  <c r="CS64" i="39"/>
  <c r="CS63" i="39"/>
  <c r="CS62" i="39"/>
  <c r="CS61" i="39"/>
  <c r="CS59" i="39"/>
  <c r="CS58" i="39"/>
  <c r="CS57" i="39"/>
  <c r="CS56" i="39"/>
  <c r="CS55" i="39"/>
  <c r="CS54" i="39"/>
  <c r="CS53" i="39"/>
  <c r="CS52" i="39"/>
  <c r="CS51" i="39"/>
  <c r="CS50" i="39"/>
  <c r="CS49" i="39"/>
  <c r="CS48" i="39"/>
  <c r="CS47" i="39"/>
  <c r="CS46" i="39"/>
  <c r="CS44" i="39"/>
  <c r="CS43" i="39"/>
  <c r="CS42" i="39"/>
  <c r="CS41" i="39"/>
  <c r="CS40" i="39"/>
  <c r="CS39" i="39"/>
  <c r="CS38" i="39"/>
  <c r="CS37" i="39"/>
  <c r="CS36" i="39"/>
  <c r="CS35" i="39"/>
  <c r="CS34" i="39"/>
  <c r="CS33" i="39"/>
  <c r="CS32" i="39"/>
  <c r="CS31" i="39"/>
  <c r="CS30" i="39"/>
  <c r="CS29" i="39"/>
  <c r="CS28" i="39"/>
  <c r="CS27" i="39"/>
  <c r="CS26" i="39"/>
  <c r="CS24" i="39"/>
  <c r="CS23" i="39"/>
  <c r="CS22" i="39"/>
  <c r="CS21" i="39"/>
  <c r="CS20" i="39"/>
  <c r="CS19" i="39"/>
  <c r="CS17" i="39"/>
  <c r="CS15" i="39"/>
  <c r="CS14" i="39"/>
  <c r="CS13" i="39"/>
  <c r="CS11" i="39"/>
  <c r="CS10" i="39"/>
  <c r="CS9" i="39"/>
  <c r="CS8" i="39"/>
  <c r="CS7" i="39"/>
  <c r="CS135" i="39"/>
  <c r="CS130" i="39"/>
  <c r="CS127" i="39"/>
  <c r="CS123" i="39"/>
  <c r="CS118" i="39"/>
  <c r="CS116" i="39"/>
  <c r="CS113" i="39"/>
  <c r="CS111" i="39"/>
  <c r="CS109" i="39"/>
  <c r="CS105" i="39"/>
  <c r="CS99" i="39"/>
  <c r="CS88" i="39"/>
  <c r="CS80" i="39"/>
  <c r="CS60" i="39"/>
  <c r="CS45" i="39"/>
  <c r="CS25" i="39"/>
  <c r="CS18" i="39"/>
  <c r="CS16" i="39"/>
  <c r="CS12" i="39"/>
  <c r="CS6" i="39"/>
  <c r="CS5" i="39"/>
  <c r="CP140" i="39"/>
  <c r="CP139" i="39"/>
  <c r="CP138" i="39"/>
  <c r="CP137" i="39"/>
  <c r="CP136" i="39"/>
  <c r="CP134" i="39"/>
  <c r="CP133" i="39"/>
  <c r="CP132" i="39"/>
  <c r="CP131" i="39"/>
  <c r="CP129" i="39"/>
  <c r="CP128" i="39"/>
  <c r="CP126" i="39"/>
  <c r="CP125" i="39"/>
  <c r="CP124" i="39"/>
  <c r="CP122" i="39"/>
  <c r="CP121" i="39"/>
  <c r="CP120" i="39"/>
  <c r="CP119" i="39"/>
  <c r="CP117" i="39"/>
  <c r="CP115" i="39"/>
  <c r="CP114" i="39"/>
  <c r="CP112" i="39"/>
  <c r="CP110" i="39"/>
  <c r="CP108" i="39"/>
  <c r="CP107" i="39"/>
  <c r="CP106" i="39"/>
  <c r="CP104" i="39"/>
  <c r="CP103" i="39"/>
  <c r="CP102" i="39"/>
  <c r="CP101" i="39"/>
  <c r="CP100" i="39"/>
  <c r="CP98" i="39"/>
  <c r="CP97" i="39"/>
  <c r="CP96" i="39"/>
  <c r="CP95" i="39"/>
  <c r="CP94" i="39"/>
  <c r="CP93" i="39"/>
  <c r="CP92" i="39"/>
  <c r="CP91" i="39"/>
  <c r="CP90" i="39"/>
  <c r="CP89" i="39"/>
  <c r="CP87" i="39"/>
  <c r="CP86" i="39"/>
  <c r="CP85" i="39"/>
  <c r="CP84" i="39"/>
  <c r="CP83" i="39"/>
  <c r="CP82" i="39"/>
  <c r="CP81" i="39"/>
  <c r="CP79" i="39"/>
  <c r="CP78" i="39"/>
  <c r="CP77" i="39"/>
  <c r="CP76" i="39"/>
  <c r="CP75" i="39"/>
  <c r="CP74" i="39"/>
  <c r="CP73" i="39"/>
  <c r="CP72" i="39"/>
  <c r="CP71" i="39"/>
  <c r="CP70" i="39"/>
  <c r="CP69" i="39"/>
  <c r="CP68" i="39"/>
  <c r="CP67" i="39"/>
  <c r="CP66" i="39"/>
  <c r="CP65" i="39"/>
  <c r="CP64" i="39"/>
  <c r="CP63" i="39"/>
  <c r="CP62" i="39"/>
  <c r="CP61" i="39"/>
  <c r="CP59" i="39"/>
  <c r="CP58" i="39"/>
  <c r="CP57" i="39"/>
  <c r="CP56" i="39"/>
  <c r="CP55" i="39"/>
  <c r="CP54" i="39"/>
  <c r="CP53" i="39"/>
  <c r="CP52" i="39"/>
  <c r="CP51" i="39"/>
  <c r="CP50" i="39"/>
  <c r="CP49" i="39"/>
  <c r="CP48" i="39"/>
  <c r="CP47" i="39"/>
  <c r="CP46" i="39"/>
  <c r="CP44" i="39"/>
  <c r="CP43" i="39"/>
  <c r="CP42" i="39"/>
  <c r="CP41" i="39"/>
  <c r="CP40" i="39"/>
  <c r="CP39" i="39"/>
  <c r="CP38" i="39"/>
  <c r="CP37" i="39"/>
  <c r="CP36" i="39"/>
  <c r="CP35" i="39"/>
  <c r="CP34" i="39"/>
  <c r="CP33" i="39"/>
  <c r="CP32" i="39"/>
  <c r="CP31" i="39"/>
  <c r="CP30" i="39"/>
  <c r="CP29" i="39"/>
  <c r="CP28" i="39"/>
  <c r="CP27" i="39"/>
  <c r="CP26" i="39"/>
  <c r="CP24" i="39"/>
  <c r="CP23" i="39"/>
  <c r="CP22" i="39"/>
  <c r="CP21" i="39"/>
  <c r="CP20" i="39"/>
  <c r="CP19" i="39"/>
  <c r="CP17" i="39"/>
  <c r="CP15" i="39"/>
  <c r="CP14" i="39"/>
  <c r="CP13" i="39"/>
  <c r="CP11" i="39"/>
  <c r="CP10" i="39"/>
  <c r="CP9" i="39"/>
  <c r="CP8" i="39"/>
  <c r="CP7" i="39"/>
  <c r="CP135" i="39"/>
  <c r="CP130" i="39"/>
  <c r="CP127" i="39"/>
  <c r="CP123" i="39"/>
  <c r="CP118" i="39"/>
  <c r="CP116" i="39"/>
  <c r="CP113" i="39"/>
  <c r="CP111" i="39"/>
  <c r="CP109" i="39"/>
  <c r="CP105" i="39"/>
  <c r="CP99" i="39"/>
  <c r="CP88" i="39"/>
  <c r="CP80" i="39"/>
  <c r="CP60" i="39"/>
  <c r="CP45" i="39"/>
  <c r="CP25" i="39"/>
  <c r="CP18" i="39"/>
  <c r="CP16" i="39"/>
  <c r="CP12" i="39"/>
  <c r="CP6" i="39"/>
  <c r="CP5" i="39"/>
  <c r="CM140" i="39"/>
  <c r="CM139" i="39"/>
  <c r="CM138" i="39"/>
  <c r="CM137" i="39"/>
  <c r="CM136" i="39"/>
  <c r="CM134" i="39"/>
  <c r="CM133" i="39"/>
  <c r="CM132" i="39"/>
  <c r="CM131" i="39"/>
  <c r="CM129" i="39"/>
  <c r="CM128" i="39"/>
  <c r="CM126" i="39"/>
  <c r="CM125" i="39"/>
  <c r="CM124" i="39"/>
  <c r="CM122" i="39"/>
  <c r="CM121" i="39"/>
  <c r="CM120" i="39"/>
  <c r="CM119" i="39"/>
  <c r="CM117" i="39"/>
  <c r="CM115" i="39"/>
  <c r="CM114" i="39"/>
  <c r="CM112" i="39"/>
  <c r="CM110" i="39"/>
  <c r="CM108" i="39"/>
  <c r="CM107" i="39"/>
  <c r="CM106" i="39"/>
  <c r="CM104" i="39"/>
  <c r="CM103" i="39"/>
  <c r="CM102" i="39"/>
  <c r="CM101" i="39"/>
  <c r="CM100" i="39"/>
  <c r="CM98" i="39"/>
  <c r="CM97" i="39"/>
  <c r="CM96" i="39"/>
  <c r="CM95" i="39"/>
  <c r="CM94" i="39"/>
  <c r="CM93" i="39"/>
  <c r="CM92" i="39"/>
  <c r="CM91" i="39"/>
  <c r="CM90" i="39"/>
  <c r="CM89" i="39"/>
  <c r="CM87" i="39"/>
  <c r="CM86" i="39"/>
  <c r="CM85" i="39"/>
  <c r="CM84" i="39"/>
  <c r="CM83" i="39"/>
  <c r="CM82" i="39"/>
  <c r="CM81" i="39"/>
  <c r="CM79" i="39"/>
  <c r="CM78" i="39"/>
  <c r="CM77" i="39"/>
  <c r="CM76" i="39"/>
  <c r="CM75" i="39"/>
  <c r="CM74" i="39"/>
  <c r="CM73" i="39"/>
  <c r="CM72" i="39"/>
  <c r="CM71" i="39"/>
  <c r="CM70" i="39"/>
  <c r="CM69" i="39"/>
  <c r="CM68" i="39"/>
  <c r="CM67" i="39"/>
  <c r="CM66" i="39"/>
  <c r="CM65" i="39"/>
  <c r="CM64" i="39"/>
  <c r="CM63" i="39"/>
  <c r="CM62" i="39"/>
  <c r="CM61" i="39"/>
  <c r="CM59" i="39"/>
  <c r="CM58" i="39"/>
  <c r="CM57" i="39"/>
  <c r="CM56" i="39"/>
  <c r="CM55" i="39"/>
  <c r="CM54" i="39"/>
  <c r="CM53" i="39"/>
  <c r="CM52" i="39"/>
  <c r="CM51" i="39"/>
  <c r="CM50" i="39"/>
  <c r="CM49" i="39"/>
  <c r="CM48" i="39"/>
  <c r="CM47" i="39"/>
  <c r="CM46" i="39"/>
  <c r="CM44" i="39"/>
  <c r="CM43" i="39"/>
  <c r="CM42" i="39"/>
  <c r="CM41" i="39"/>
  <c r="CM40" i="39"/>
  <c r="CM39" i="39"/>
  <c r="CM38" i="39"/>
  <c r="CM37" i="39"/>
  <c r="CM36" i="39"/>
  <c r="CM35" i="39"/>
  <c r="CM34" i="39"/>
  <c r="CM33" i="39"/>
  <c r="CM32" i="39"/>
  <c r="CM31" i="39"/>
  <c r="CM30" i="39"/>
  <c r="CM29" i="39"/>
  <c r="CM28" i="39"/>
  <c r="CM27" i="39"/>
  <c r="CM26" i="39"/>
  <c r="CM24" i="39"/>
  <c r="CM23" i="39"/>
  <c r="CM22" i="39"/>
  <c r="CM21" i="39"/>
  <c r="CM20" i="39"/>
  <c r="CM19" i="39"/>
  <c r="CM17" i="39"/>
  <c r="CM15" i="39"/>
  <c r="CM14" i="39"/>
  <c r="CM13" i="39"/>
  <c r="CM11" i="39"/>
  <c r="CM10" i="39"/>
  <c r="CM9" i="39"/>
  <c r="CM8" i="39"/>
  <c r="CM7" i="39"/>
  <c r="CM135" i="39"/>
  <c r="CM130" i="39"/>
  <c r="CM127" i="39"/>
  <c r="CM123" i="39"/>
  <c r="CM118" i="39"/>
  <c r="CM116" i="39"/>
  <c r="CM113" i="39"/>
  <c r="CM111" i="39"/>
  <c r="CM109" i="39"/>
  <c r="CM105" i="39"/>
  <c r="CM99" i="39"/>
  <c r="CM88" i="39"/>
  <c r="CM80" i="39"/>
  <c r="CM60" i="39"/>
  <c r="CM45" i="39"/>
  <c r="CM25" i="39"/>
  <c r="CM18" i="39"/>
  <c r="CM16" i="39"/>
  <c r="CM12" i="39"/>
  <c r="CM6" i="39"/>
  <c r="CM5" i="39"/>
  <c r="CJ140" i="39"/>
  <c r="CJ139" i="39"/>
  <c r="CJ138" i="39"/>
  <c r="CJ137" i="39"/>
  <c r="CJ136" i="39"/>
  <c r="CJ134" i="39"/>
  <c r="CJ133" i="39"/>
  <c r="CJ132" i="39"/>
  <c r="CJ131" i="39"/>
  <c r="CJ129" i="39"/>
  <c r="CJ128" i="39"/>
  <c r="CJ126" i="39"/>
  <c r="CJ125" i="39"/>
  <c r="CJ124" i="39"/>
  <c r="CJ122" i="39"/>
  <c r="CJ121" i="39"/>
  <c r="CJ120" i="39"/>
  <c r="CJ119" i="39"/>
  <c r="CJ117" i="39"/>
  <c r="CJ115" i="39"/>
  <c r="CJ114" i="39"/>
  <c r="CJ112" i="39"/>
  <c r="CJ110" i="39"/>
  <c r="CJ108" i="39"/>
  <c r="CJ107" i="39"/>
  <c r="CJ106" i="39"/>
  <c r="CJ104" i="39"/>
  <c r="CJ103" i="39"/>
  <c r="CJ102" i="39"/>
  <c r="CJ101" i="39"/>
  <c r="CJ100" i="39"/>
  <c r="CJ98" i="39"/>
  <c r="CJ97" i="39"/>
  <c r="CJ96" i="39"/>
  <c r="CJ95" i="39"/>
  <c r="CJ94" i="39"/>
  <c r="CJ93" i="39"/>
  <c r="CJ92" i="39"/>
  <c r="CJ91" i="39"/>
  <c r="CJ90" i="39"/>
  <c r="CJ89" i="39"/>
  <c r="CJ87" i="39"/>
  <c r="CJ86" i="39"/>
  <c r="CJ85" i="39"/>
  <c r="CJ84" i="39"/>
  <c r="CJ83" i="39"/>
  <c r="CJ82" i="39"/>
  <c r="CJ81" i="39"/>
  <c r="CJ79" i="39"/>
  <c r="CJ78" i="39"/>
  <c r="CJ77" i="39"/>
  <c r="CJ76" i="39"/>
  <c r="CJ75" i="39"/>
  <c r="CJ74" i="39"/>
  <c r="CJ73" i="39"/>
  <c r="CJ72" i="39"/>
  <c r="CJ71" i="39"/>
  <c r="CJ70" i="39"/>
  <c r="CJ69" i="39"/>
  <c r="CJ68" i="39"/>
  <c r="CJ67" i="39"/>
  <c r="CJ66" i="39"/>
  <c r="CJ65" i="39"/>
  <c r="CJ64" i="39"/>
  <c r="CJ63" i="39"/>
  <c r="CJ62" i="39"/>
  <c r="CJ61" i="39"/>
  <c r="CJ59" i="39"/>
  <c r="CJ58" i="39"/>
  <c r="CJ57" i="39"/>
  <c r="CJ56" i="39"/>
  <c r="CJ55" i="39"/>
  <c r="CJ54" i="39"/>
  <c r="CJ53" i="39"/>
  <c r="CJ52" i="39"/>
  <c r="CJ51" i="39"/>
  <c r="CJ50" i="39"/>
  <c r="CJ49" i="39"/>
  <c r="CJ48" i="39"/>
  <c r="CJ47" i="39"/>
  <c r="CJ46" i="39"/>
  <c r="CJ44" i="39"/>
  <c r="CJ43" i="39"/>
  <c r="CJ42" i="39"/>
  <c r="CJ41" i="39"/>
  <c r="CJ40" i="39"/>
  <c r="CJ39" i="39"/>
  <c r="CJ38" i="39"/>
  <c r="CJ37" i="39"/>
  <c r="CJ36" i="39"/>
  <c r="CJ35" i="39"/>
  <c r="CJ34" i="39"/>
  <c r="CJ33" i="39"/>
  <c r="CJ32" i="39"/>
  <c r="CJ31" i="39"/>
  <c r="CJ30" i="39"/>
  <c r="CJ29" i="39"/>
  <c r="CJ28" i="39"/>
  <c r="CJ27" i="39"/>
  <c r="CJ26" i="39"/>
  <c r="CJ24" i="39"/>
  <c r="CJ23" i="39"/>
  <c r="CJ22" i="39"/>
  <c r="CJ21" i="39"/>
  <c r="CJ20" i="39"/>
  <c r="CJ19" i="39"/>
  <c r="CJ17" i="39"/>
  <c r="CJ15" i="39"/>
  <c r="CJ14" i="39"/>
  <c r="CJ13" i="39"/>
  <c r="CJ11" i="39"/>
  <c r="CJ10" i="39"/>
  <c r="CJ9" i="39"/>
  <c r="CJ8" i="39"/>
  <c r="CJ7" i="39"/>
  <c r="CJ135" i="39"/>
  <c r="CJ130" i="39"/>
  <c r="CJ127" i="39"/>
  <c r="CJ123" i="39"/>
  <c r="CJ118" i="39"/>
  <c r="CJ116" i="39"/>
  <c r="CJ113" i="39"/>
  <c r="CJ111" i="39"/>
  <c r="CJ109" i="39"/>
  <c r="CJ105" i="39"/>
  <c r="CJ99" i="39"/>
  <c r="CJ88" i="39"/>
  <c r="CJ80" i="39"/>
  <c r="CJ60" i="39"/>
  <c r="CJ45" i="39"/>
  <c r="CJ25" i="39"/>
  <c r="CJ18" i="39"/>
  <c r="CJ16" i="39"/>
  <c r="CJ12" i="39"/>
  <c r="CJ6" i="39"/>
  <c r="CJ5" i="39"/>
  <c r="CG140" i="39"/>
  <c r="CG139" i="39"/>
  <c r="CG138" i="39"/>
  <c r="CG137" i="39"/>
  <c r="CG136" i="39"/>
  <c r="CG134" i="39"/>
  <c r="CG133" i="39"/>
  <c r="CG132" i="39"/>
  <c r="CG131" i="39"/>
  <c r="CG129" i="39"/>
  <c r="CG128" i="39"/>
  <c r="CG126" i="39"/>
  <c r="CG125" i="39"/>
  <c r="CG124" i="39"/>
  <c r="CG122" i="39"/>
  <c r="CG121" i="39"/>
  <c r="CG120" i="39"/>
  <c r="CG119" i="39"/>
  <c r="CG117" i="39"/>
  <c r="CG115" i="39"/>
  <c r="CG114" i="39"/>
  <c r="CG112" i="39"/>
  <c r="CG110" i="39"/>
  <c r="CG108" i="39"/>
  <c r="CG107" i="39"/>
  <c r="CG106" i="39"/>
  <c r="CG104" i="39"/>
  <c r="CG103" i="39"/>
  <c r="CG102" i="39"/>
  <c r="CG101" i="39"/>
  <c r="CG100" i="39"/>
  <c r="CG98" i="39"/>
  <c r="CG97" i="39"/>
  <c r="CG96" i="39"/>
  <c r="CG95" i="39"/>
  <c r="CG94" i="39"/>
  <c r="CG93" i="39"/>
  <c r="CG92" i="39"/>
  <c r="CG91" i="39"/>
  <c r="CG90" i="39"/>
  <c r="CG89" i="39"/>
  <c r="CG87" i="39"/>
  <c r="CG86" i="39"/>
  <c r="CG85" i="39"/>
  <c r="CG84" i="39"/>
  <c r="CG83" i="39"/>
  <c r="CG82" i="39"/>
  <c r="CG81" i="39"/>
  <c r="CG79" i="39"/>
  <c r="CG78" i="39"/>
  <c r="CG77" i="39"/>
  <c r="CG76" i="39"/>
  <c r="CG75" i="39"/>
  <c r="CG74" i="39"/>
  <c r="CG73" i="39"/>
  <c r="CG72" i="39"/>
  <c r="CG71" i="39"/>
  <c r="CG70" i="39"/>
  <c r="CG69" i="39"/>
  <c r="CG68" i="39"/>
  <c r="CG67" i="39"/>
  <c r="CG66" i="39"/>
  <c r="CG65" i="39"/>
  <c r="CG64" i="39"/>
  <c r="CG63" i="39"/>
  <c r="CG62" i="39"/>
  <c r="CG61" i="39"/>
  <c r="CG59" i="39"/>
  <c r="CG58" i="39"/>
  <c r="CG57" i="39"/>
  <c r="CG56" i="39"/>
  <c r="CG55" i="39"/>
  <c r="CG54" i="39"/>
  <c r="CG53" i="39"/>
  <c r="CG52" i="39"/>
  <c r="CG51" i="39"/>
  <c r="CG50" i="39"/>
  <c r="CG49" i="39"/>
  <c r="CG48" i="39"/>
  <c r="CG47" i="39"/>
  <c r="CG46" i="39"/>
  <c r="CG44" i="39"/>
  <c r="CG43" i="39"/>
  <c r="CG42" i="39"/>
  <c r="CG41" i="39"/>
  <c r="CG40" i="39"/>
  <c r="CG39" i="39"/>
  <c r="CG38" i="39"/>
  <c r="CG37" i="39"/>
  <c r="CG36" i="39"/>
  <c r="CG35" i="39"/>
  <c r="CG34" i="39"/>
  <c r="CG33" i="39"/>
  <c r="CG32" i="39"/>
  <c r="CG31" i="39"/>
  <c r="CG30" i="39"/>
  <c r="CG29" i="39"/>
  <c r="CG28" i="39"/>
  <c r="CG27" i="39"/>
  <c r="CG26" i="39"/>
  <c r="CG24" i="39"/>
  <c r="CG23" i="39"/>
  <c r="CG22" i="39"/>
  <c r="CG21" i="39"/>
  <c r="CG20" i="39"/>
  <c r="CG19" i="39"/>
  <c r="CG17" i="39"/>
  <c r="CG15" i="39"/>
  <c r="CG14" i="39"/>
  <c r="CG13" i="39"/>
  <c r="CG11" i="39"/>
  <c r="CG10" i="39"/>
  <c r="CG9" i="39"/>
  <c r="CG8" i="39"/>
  <c r="CG7" i="39"/>
  <c r="CG135" i="39"/>
  <c r="CG130" i="39"/>
  <c r="CG127" i="39"/>
  <c r="CG123" i="39"/>
  <c r="CG118" i="39"/>
  <c r="CG116" i="39"/>
  <c r="CG113" i="39"/>
  <c r="CG111" i="39"/>
  <c r="CG109" i="39"/>
  <c r="CG105" i="39"/>
  <c r="CG99" i="39"/>
  <c r="CG88" i="39"/>
  <c r="CG80" i="39"/>
  <c r="CG60" i="39"/>
  <c r="CG45" i="39"/>
  <c r="CG25" i="39"/>
  <c r="CG18" i="39"/>
  <c r="CG16" i="39"/>
  <c r="CG12" i="39"/>
  <c r="CG6" i="39"/>
  <c r="CG5" i="39"/>
  <c r="CD140" i="39"/>
  <c r="CD139" i="39"/>
  <c r="CD138" i="39"/>
  <c r="CD137" i="39"/>
  <c r="CD136" i="39"/>
  <c r="CD134" i="39"/>
  <c r="CD133" i="39"/>
  <c r="CD132" i="39"/>
  <c r="CD131" i="39"/>
  <c r="CD129" i="39"/>
  <c r="CD128" i="39"/>
  <c r="CD126" i="39"/>
  <c r="CD125" i="39"/>
  <c r="CD124" i="39"/>
  <c r="CD122" i="39"/>
  <c r="CD121" i="39"/>
  <c r="CD120" i="39"/>
  <c r="CD119" i="39"/>
  <c r="CD117" i="39"/>
  <c r="CD115" i="39"/>
  <c r="CD114" i="39"/>
  <c r="CD112" i="39"/>
  <c r="CD110" i="39"/>
  <c r="CD108" i="39"/>
  <c r="CD107" i="39"/>
  <c r="CD106" i="39"/>
  <c r="CD104" i="39"/>
  <c r="CD103" i="39"/>
  <c r="CD102" i="39"/>
  <c r="CD101" i="39"/>
  <c r="CD100" i="39"/>
  <c r="CD98" i="39"/>
  <c r="CD97" i="39"/>
  <c r="CD96" i="39"/>
  <c r="CD95" i="39"/>
  <c r="CD94" i="39"/>
  <c r="CD93" i="39"/>
  <c r="CD92" i="39"/>
  <c r="CD91" i="39"/>
  <c r="CD90" i="39"/>
  <c r="CD89" i="39"/>
  <c r="CD87" i="39"/>
  <c r="CD86" i="39"/>
  <c r="CD85" i="39"/>
  <c r="CD84" i="39"/>
  <c r="CD83" i="39"/>
  <c r="CD82" i="39"/>
  <c r="CD81" i="39"/>
  <c r="CD79" i="39"/>
  <c r="CD78" i="39"/>
  <c r="CD77" i="39"/>
  <c r="CD76" i="39"/>
  <c r="CD75" i="39"/>
  <c r="CD74" i="39"/>
  <c r="CD73" i="39"/>
  <c r="CD72" i="39"/>
  <c r="CD71" i="39"/>
  <c r="CD70" i="39"/>
  <c r="CD69" i="39"/>
  <c r="CD68" i="39"/>
  <c r="CD67" i="39"/>
  <c r="CD66" i="39"/>
  <c r="CD65" i="39"/>
  <c r="CD64" i="39"/>
  <c r="CD63" i="39"/>
  <c r="CD62" i="39"/>
  <c r="CD61" i="39"/>
  <c r="CD59" i="39"/>
  <c r="CD58" i="39"/>
  <c r="CD57" i="39"/>
  <c r="CD56" i="39"/>
  <c r="CD55" i="39"/>
  <c r="CD54" i="39"/>
  <c r="CD53" i="39"/>
  <c r="CD52" i="39"/>
  <c r="CD51" i="39"/>
  <c r="CD50" i="39"/>
  <c r="CD49" i="39"/>
  <c r="CD48" i="39"/>
  <c r="CD47" i="39"/>
  <c r="CD46" i="39"/>
  <c r="CD44" i="39"/>
  <c r="CD43" i="39"/>
  <c r="CD42" i="39"/>
  <c r="CD41" i="39"/>
  <c r="CD40" i="39"/>
  <c r="CD39" i="39"/>
  <c r="CD38" i="39"/>
  <c r="CD37" i="39"/>
  <c r="CD36" i="39"/>
  <c r="CD35" i="39"/>
  <c r="CD34" i="39"/>
  <c r="CD33" i="39"/>
  <c r="CD32" i="39"/>
  <c r="CD31" i="39"/>
  <c r="CD30" i="39"/>
  <c r="CD29" i="39"/>
  <c r="CD28" i="39"/>
  <c r="CD27" i="39"/>
  <c r="CD26" i="39"/>
  <c r="CD24" i="39"/>
  <c r="CD23" i="39"/>
  <c r="CD22" i="39"/>
  <c r="CD21" i="39"/>
  <c r="CD20" i="39"/>
  <c r="CD19" i="39"/>
  <c r="CD17" i="39"/>
  <c r="CD15" i="39"/>
  <c r="CD14" i="39"/>
  <c r="CD13" i="39"/>
  <c r="CD11" i="39"/>
  <c r="CD10" i="39"/>
  <c r="CD9" i="39"/>
  <c r="CD8" i="39"/>
  <c r="CD7" i="39"/>
  <c r="CD135" i="39"/>
  <c r="CD130" i="39"/>
  <c r="CD127" i="39"/>
  <c r="CD123" i="39"/>
  <c r="CD118" i="39"/>
  <c r="CD116" i="39"/>
  <c r="CD113" i="39"/>
  <c r="CD111" i="39"/>
  <c r="CD109" i="39"/>
  <c r="CD105" i="39"/>
  <c r="CD99" i="39"/>
  <c r="CD88" i="39"/>
  <c r="CD80" i="39"/>
  <c r="CD60" i="39"/>
  <c r="CD45" i="39"/>
  <c r="CD25" i="39"/>
  <c r="CD18" i="39"/>
  <c r="CD16" i="39"/>
  <c r="CD12" i="39"/>
  <c r="CD6" i="39"/>
  <c r="CD5" i="39"/>
  <c r="CA140" i="39"/>
  <c r="CA139" i="39"/>
  <c r="CA138" i="39"/>
  <c r="CA137" i="39"/>
  <c r="CA136" i="39"/>
  <c r="CA134" i="39"/>
  <c r="CA133" i="39"/>
  <c r="CA132" i="39"/>
  <c r="CA131" i="39"/>
  <c r="CA129" i="39"/>
  <c r="CA128" i="39"/>
  <c r="CA126" i="39"/>
  <c r="CA125" i="39"/>
  <c r="CA124" i="39"/>
  <c r="CA122" i="39"/>
  <c r="CA121" i="39"/>
  <c r="CA120" i="39"/>
  <c r="CA119" i="39"/>
  <c r="CA117" i="39"/>
  <c r="CA115" i="39"/>
  <c r="CA114" i="39"/>
  <c r="CA112" i="39"/>
  <c r="CA110" i="39"/>
  <c r="CA108" i="39"/>
  <c r="CA107" i="39"/>
  <c r="CA106" i="39"/>
  <c r="CA104" i="39"/>
  <c r="CA103" i="39"/>
  <c r="CA102" i="39"/>
  <c r="CA101" i="39"/>
  <c r="CA100" i="39"/>
  <c r="CA98" i="39"/>
  <c r="CA97" i="39"/>
  <c r="CA96" i="39"/>
  <c r="CA95" i="39"/>
  <c r="CA94" i="39"/>
  <c r="CA93" i="39"/>
  <c r="CA92" i="39"/>
  <c r="CA91" i="39"/>
  <c r="CA90" i="39"/>
  <c r="CA89" i="39"/>
  <c r="CA87" i="39"/>
  <c r="CA86" i="39"/>
  <c r="CA85" i="39"/>
  <c r="CA84" i="39"/>
  <c r="CA83" i="39"/>
  <c r="CA82" i="39"/>
  <c r="CA81" i="39"/>
  <c r="CA79" i="39"/>
  <c r="CA78" i="39"/>
  <c r="CA77" i="39"/>
  <c r="CA76" i="39"/>
  <c r="CA75" i="39"/>
  <c r="CA74" i="39"/>
  <c r="CA73" i="39"/>
  <c r="CA72" i="39"/>
  <c r="CA71" i="39"/>
  <c r="CA70" i="39"/>
  <c r="CA69" i="39"/>
  <c r="CA68" i="39"/>
  <c r="CA67" i="39"/>
  <c r="CA66" i="39"/>
  <c r="CA65" i="39"/>
  <c r="CA64" i="39"/>
  <c r="CA63" i="39"/>
  <c r="CA62" i="39"/>
  <c r="CA61" i="39"/>
  <c r="CA59" i="39"/>
  <c r="CA58" i="39"/>
  <c r="CA57" i="39"/>
  <c r="CA56" i="39"/>
  <c r="CA55" i="39"/>
  <c r="CA54" i="39"/>
  <c r="CA53" i="39"/>
  <c r="CA52" i="39"/>
  <c r="CA51" i="39"/>
  <c r="CA50" i="39"/>
  <c r="CA49" i="39"/>
  <c r="CA48" i="39"/>
  <c r="CA47" i="39"/>
  <c r="CA46" i="39"/>
  <c r="CA44" i="39"/>
  <c r="CA43" i="39"/>
  <c r="CA42" i="39"/>
  <c r="CA41" i="39"/>
  <c r="CA40" i="39"/>
  <c r="CA39" i="39"/>
  <c r="CA38" i="39"/>
  <c r="CA37" i="39"/>
  <c r="CA36" i="39"/>
  <c r="CA35" i="39"/>
  <c r="CA34" i="39"/>
  <c r="CA33" i="39"/>
  <c r="CA32" i="39"/>
  <c r="CA31" i="39"/>
  <c r="CA30" i="39"/>
  <c r="CA29" i="39"/>
  <c r="CA28" i="39"/>
  <c r="CA27" i="39"/>
  <c r="CA26" i="39"/>
  <c r="CA24" i="39"/>
  <c r="CA23" i="39"/>
  <c r="CA22" i="39"/>
  <c r="CA21" i="39"/>
  <c r="CA20" i="39"/>
  <c r="CA19" i="39"/>
  <c r="CA17" i="39"/>
  <c r="CA15" i="39"/>
  <c r="CA14" i="39"/>
  <c r="CA13" i="39"/>
  <c r="CA11" i="39"/>
  <c r="CA10" i="39"/>
  <c r="CA9" i="39"/>
  <c r="CA8" i="39"/>
  <c r="CA7" i="39"/>
  <c r="CA135" i="39"/>
  <c r="CA130" i="39"/>
  <c r="CA127" i="39"/>
  <c r="CA123" i="39"/>
  <c r="CA118" i="39"/>
  <c r="CA116" i="39"/>
  <c r="CA113" i="39"/>
  <c r="CA111" i="39"/>
  <c r="CA109" i="39"/>
  <c r="CA105" i="39"/>
  <c r="CA99" i="39"/>
  <c r="CA88" i="39"/>
  <c r="CA80" i="39"/>
  <c r="CA60" i="39"/>
  <c r="CA45" i="39"/>
  <c r="CA25" i="39"/>
  <c r="CA18" i="39"/>
  <c r="CA16" i="39"/>
  <c r="CA12" i="39"/>
  <c r="CA6" i="39"/>
  <c r="CA5" i="39"/>
  <c r="BX140" i="39"/>
  <c r="BX139" i="39"/>
  <c r="BX138" i="39"/>
  <c r="BX137" i="39"/>
  <c r="BX136" i="39"/>
  <c r="BX134" i="39"/>
  <c r="BX133" i="39"/>
  <c r="BX132" i="39"/>
  <c r="BX131" i="39"/>
  <c r="BX129" i="39"/>
  <c r="BX128" i="39"/>
  <c r="BX126" i="39"/>
  <c r="BX125" i="39"/>
  <c r="BX124" i="39"/>
  <c r="BX122" i="39"/>
  <c r="BX121" i="39"/>
  <c r="BX120" i="39"/>
  <c r="BX119" i="39"/>
  <c r="BX117" i="39"/>
  <c r="BX115" i="39"/>
  <c r="BX114" i="39"/>
  <c r="BX112" i="39"/>
  <c r="BX110" i="39"/>
  <c r="BX108" i="39"/>
  <c r="BX107" i="39"/>
  <c r="BX106" i="39"/>
  <c r="BX104" i="39"/>
  <c r="BX103" i="39"/>
  <c r="BX102" i="39"/>
  <c r="BX101" i="39"/>
  <c r="BX100" i="39"/>
  <c r="BX98" i="39"/>
  <c r="BX97" i="39"/>
  <c r="BX96" i="39"/>
  <c r="BX95" i="39"/>
  <c r="BX94" i="39"/>
  <c r="BX93" i="39"/>
  <c r="BX92" i="39"/>
  <c r="BX91" i="39"/>
  <c r="BX90" i="39"/>
  <c r="BX89" i="39"/>
  <c r="BX87" i="39"/>
  <c r="BX86" i="39"/>
  <c r="BX85" i="39"/>
  <c r="BX84" i="39"/>
  <c r="BX83" i="39"/>
  <c r="BX82" i="39"/>
  <c r="BX81" i="39"/>
  <c r="BX79" i="39"/>
  <c r="BX78" i="39"/>
  <c r="BX77" i="39"/>
  <c r="BX76" i="39"/>
  <c r="BX75" i="39"/>
  <c r="BX74" i="39"/>
  <c r="BX73" i="39"/>
  <c r="BX72" i="39"/>
  <c r="BX71" i="39"/>
  <c r="BX70" i="39"/>
  <c r="BX69" i="39"/>
  <c r="BX68" i="39"/>
  <c r="BX67" i="39"/>
  <c r="BX66" i="39"/>
  <c r="BX65" i="39"/>
  <c r="BX64" i="39"/>
  <c r="BX63" i="39"/>
  <c r="BX62" i="39"/>
  <c r="BX61" i="39"/>
  <c r="BX59" i="39"/>
  <c r="BX58" i="39"/>
  <c r="BX57" i="39"/>
  <c r="BX56" i="39"/>
  <c r="BX55" i="39"/>
  <c r="BX54" i="39"/>
  <c r="BX53" i="39"/>
  <c r="BX52" i="39"/>
  <c r="BX51" i="39"/>
  <c r="BX50" i="39"/>
  <c r="BX49" i="39"/>
  <c r="BX48" i="39"/>
  <c r="BX47" i="39"/>
  <c r="BX46" i="39"/>
  <c r="BX44" i="39"/>
  <c r="BX43" i="39"/>
  <c r="BX42" i="39"/>
  <c r="BX41" i="39"/>
  <c r="BX40" i="39"/>
  <c r="BX39" i="39"/>
  <c r="BX38" i="39"/>
  <c r="BX37" i="39"/>
  <c r="BX36" i="39"/>
  <c r="BX35" i="39"/>
  <c r="BX34" i="39"/>
  <c r="BX33" i="39"/>
  <c r="BX32" i="39"/>
  <c r="BX31" i="39"/>
  <c r="BX30" i="39"/>
  <c r="BX29" i="39"/>
  <c r="BX28" i="39"/>
  <c r="BX27" i="39"/>
  <c r="BX26" i="39"/>
  <c r="BX24" i="39"/>
  <c r="BX23" i="39"/>
  <c r="BX22" i="39"/>
  <c r="BX21" i="39"/>
  <c r="BX20" i="39"/>
  <c r="BX19" i="39"/>
  <c r="BX17" i="39"/>
  <c r="BX15" i="39"/>
  <c r="BX14" i="39"/>
  <c r="BX13" i="39"/>
  <c r="BX11" i="39"/>
  <c r="BX10" i="39"/>
  <c r="BX9" i="39"/>
  <c r="BX8" i="39"/>
  <c r="BX7" i="39"/>
  <c r="BX135" i="39"/>
  <c r="BX130" i="39"/>
  <c r="BX127" i="39"/>
  <c r="BX123" i="39"/>
  <c r="BX118" i="39"/>
  <c r="BX116" i="39"/>
  <c r="BX113" i="39"/>
  <c r="BX111" i="39"/>
  <c r="BX109" i="39"/>
  <c r="BX105" i="39"/>
  <c r="BX99" i="39"/>
  <c r="BX88" i="39"/>
  <c r="BX80" i="39"/>
  <c r="BX60" i="39"/>
  <c r="BX45" i="39"/>
  <c r="BX25" i="39"/>
  <c r="BX18" i="39"/>
  <c r="BX16" i="39"/>
  <c r="BX12" i="39"/>
  <c r="BX6" i="39"/>
  <c r="BX5" i="39"/>
  <c r="BU140" i="39"/>
  <c r="BU139" i="39"/>
  <c r="BU138" i="39"/>
  <c r="BU137" i="39"/>
  <c r="BU136" i="39"/>
  <c r="BU134" i="39"/>
  <c r="BU133" i="39"/>
  <c r="BU132" i="39"/>
  <c r="BU131" i="39"/>
  <c r="BU129" i="39"/>
  <c r="BU128" i="39"/>
  <c r="BU126" i="39"/>
  <c r="BU125" i="39"/>
  <c r="BU124" i="39"/>
  <c r="BU122" i="39"/>
  <c r="BU121" i="39"/>
  <c r="BU120" i="39"/>
  <c r="BU119" i="39"/>
  <c r="BU117" i="39"/>
  <c r="BU115" i="39"/>
  <c r="BU114" i="39"/>
  <c r="BU112" i="39"/>
  <c r="BU110" i="39"/>
  <c r="BU108" i="39"/>
  <c r="BU107" i="39"/>
  <c r="BU106" i="39"/>
  <c r="BU104" i="39"/>
  <c r="BU103" i="39"/>
  <c r="BU102" i="39"/>
  <c r="BU101" i="39"/>
  <c r="BU100" i="39"/>
  <c r="BU98" i="39"/>
  <c r="BU97" i="39"/>
  <c r="BU96" i="39"/>
  <c r="BU95" i="39"/>
  <c r="BU94" i="39"/>
  <c r="BU93" i="39"/>
  <c r="BU92" i="39"/>
  <c r="BU91" i="39"/>
  <c r="BU90" i="39"/>
  <c r="BU89" i="39"/>
  <c r="BU87" i="39"/>
  <c r="BU86" i="39"/>
  <c r="BU85" i="39"/>
  <c r="BU84" i="39"/>
  <c r="BU83" i="39"/>
  <c r="BU82" i="39"/>
  <c r="BU81" i="39"/>
  <c r="BU79" i="39"/>
  <c r="BU78" i="39"/>
  <c r="BU77" i="39"/>
  <c r="BU76" i="39"/>
  <c r="BU75" i="39"/>
  <c r="BU74" i="39"/>
  <c r="BU73" i="39"/>
  <c r="BU72" i="39"/>
  <c r="BU71" i="39"/>
  <c r="BU70" i="39"/>
  <c r="BU69" i="39"/>
  <c r="BU68" i="39"/>
  <c r="BU67" i="39"/>
  <c r="BU66" i="39"/>
  <c r="BU65" i="39"/>
  <c r="BU64" i="39"/>
  <c r="BU63" i="39"/>
  <c r="BU62" i="39"/>
  <c r="BU61" i="39"/>
  <c r="BU59" i="39"/>
  <c r="BU58" i="39"/>
  <c r="BU57" i="39"/>
  <c r="BU56" i="39"/>
  <c r="BU55" i="39"/>
  <c r="BU54" i="39"/>
  <c r="BU53" i="39"/>
  <c r="BU52" i="39"/>
  <c r="BU51" i="39"/>
  <c r="BU50" i="39"/>
  <c r="BU49" i="39"/>
  <c r="BU48" i="39"/>
  <c r="BU47" i="39"/>
  <c r="BU46" i="39"/>
  <c r="BU44" i="39"/>
  <c r="BU43" i="39"/>
  <c r="BU42" i="39"/>
  <c r="BU41" i="39"/>
  <c r="BU40" i="39"/>
  <c r="BU39" i="39"/>
  <c r="BU38" i="39"/>
  <c r="BU37" i="39"/>
  <c r="BU36" i="39"/>
  <c r="BU35" i="39"/>
  <c r="BU34" i="39"/>
  <c r="BU33" i="39"/>
  <c r="BU32" i="39"/>
  <c r="BU31" i="39"/>
  <c r="BU30" i="39"/>
  <c r="BU29" i="39"/>
  <c r="BU28" i="39"/>
  <c r="BU27" i="39"/>
  <c r="BU26" i="39"/>
  <c r="BU24" i="39"/>
  <c r="BU23" i="39"/>
  <c r="BU22" i="39"/>
  <c r="BU21" i="39"/>
  <c r="BU20" i="39"/>
  <c r="BU19" i="39"/>
  <c r="BU17" i="39"/>
  <c r="BU15" i="39"/>
  <c r="BU14" i="39"/>
  <c r="BU13" i="39"/>
  <c r="BU11" i="39"/>
  <c r="BU10" i="39"/>
  <c r="BU9" i="39"/>
  <c r="BU8" i="39"/>
  <c r="BU7" i="39"/>
  <c r="BU135" i="39"/>
  <c r="BU130" i="39"/>
  <c r="BU127" i="39"/>
  <c r="BU123" i="39"/>
  <c r="BU118" i="39"/>
  <c r="BU116" i="39"/>
  <c r="BU113" i="39"/>
  <c r="BU111" i="39"/>
  <c r="BU109" i="39"/>
  <c r="BU105" i="39"/>
  <c r="BU99" i="39"/>
  <c r="BU88" i="39"/>
  <c r="BU80" i="39"/>
  <c r="BU60" i="39"/>
  <c r="BU45" i="39"/>
  <c r="BU25" i="39"/>
  <c r="BU18" i="39"/>
  <c r="BU16" i="39"/>
  <c r="BU12" i="39"/>
  <c r="BU6" i="39"/>
  <c r="BU5" i="39"/>
  <c r="BR140" i="39"/>
  <c r="BR139" i="39"/>
  <c r="BR138" i="39"/>
  <c r="BR137" i="39"/>
  <c r="BR136" i="39"/>
  <c r="BR134" i="39"/>
  <c r="BR133" i="39"/>
  <c r="BR132" i="39"/>
  <c r="BR131" i="39"/>
  <c r="BR129" i="39"/>
  <c r="BR128" i="39"/>
  <c r="BR126" i="39"/>
  <c r="BR125" i="39"/>
  <c r="BR124" i="39"/>
  <c r="BR122" i="39"/>
  <c r="BR121" i="39"/>
  <c r="BR120" i="39"/>
  <c r="BR119" i="39"/>
  <c r="BR117" i="39"/>
  <c r="BR115" i="39"/>
  <c r="BR114" i="39"/>
  <c r="BR112" i="39"/>
  <c r="BR110" i="39"/>
  <c r="BR108" i="39"/>
  <c r="BR107" i="39"/>
  <c r="BR106" i="39"/>
  <c r="BR104" i="39"/>
  <c r="BR103" i="39"/>
  <c r="BR102" i="39"/>
  <c r="BR101" i="39"/>
  <c r="BR100" i="39"/>
  <c r="BR98" i="39"/>
  <c r="BR97" i="39"/>
  <c r="BR96" i="39"/>
  <c r="BR95" i="39"/>
  <c r="BR94" i="39"/>
  <c r="BR93" i="39"/>
  <c r="BR92" i="39"/>
  <c r="BR91" i="39"/>
  <c r="BR90" i="39"/>
  <c r="BR89" i="39"/>
  <c r="BR87" i="39"/>
  <c r="BR86" i="39"/>
  <c r="BR85" i="39"/>
  <c r="BR84" i="39"/>
  <c r="BR83" i="39"/>
  <c r="BR82" i="39"/>
  <c r="BR81" i="39"/>
  <c r="BR79" i="39"/>
  <c r="BR78" i="39"/>
  <c r="BR77" i="39"/>
  <c r="BR76" i="39"/>
  <c r="BR75" i="39"/>
  <c r="BR74" i="39"/>
  <c r="BR73" i="39"/>
  <c r="BR72" i="39"/>
  <c r="BR71" i="39"/>
  <c r="BR70" i="39"/>
  <c r="BR69" i="39"/>
  <c r="BR68" i="39"/>
  <c r="BR67" i="39"/>
  <c r="BR66" i="39"/>
  <c r="BR65" i="39"/>
  <c r="BR64" i="39"/>
  <c r="BR63" i="39"/>
  <c r="BR62" i="39"/>
  <c r="BR61" i="39"/>
  <c r="BR59" i="39"/>
  <c r="BR58" i="39"/>
  <c r="BR57" i="39"/>
  <c r="BR56" i="39"/>
  <c r="BR55" i="39"/>
  <c r="BR54" i="39"/>
  <c r="BR53" i="39"/>
  <c r="BR52" i="39"/>
  <c r="BR51" i="39"/>
  <c r="BR50" i="39"/>
  <c r="BR49" i="39"/>
  <c r="BR48" i="39"/>
  <c r="BR47" i="39"/>
  <c r="BR46" i="39"/>
  <c r="BR44" i="39"/>
  <c r="BR43" i="39"/>
  <c r="BR42" i="39"/>
  <c r="BR41" i="39"/>
  <c r="BR40" i="39"/>
  <c r="BR39" i="39"/>
  <c r="BR38" i="39"/>
  <c r="BR37" i="39"/>
  <c r="BR36" i="39"/>
  <c r="BR35" i="39"/>
  <c r="BR34" i="39"/>
  <c r="BR33" i="39"/>
  <c r="BR32" i="39"/>
  <c r="BR31" i="39"/>
  <c r="BR30" i="39"/>
  <c r="BR29" i="39"/>
  <c r="BR28" i="39"/>
  <c r="BR27" i="39"/>
  <c r="BR26" i="39"/>
  <c r="BR24" i="39"/>
  <c r="BR23" i="39"/>
  <c r="BR22" i="39"/>
  <c r="BR21" i="39"/>
  <c r="BR20" i="39"/>
  <c r="BR19" i="39"/>
  <c r="BR17" i="39"/>
  <c r="BR15" i="39"/>
  <c r="BR14" i="39"/>
  <c r="BR13" i="39"/>
  <c r="BR11" i="39"/>
  <c r="BR10" i="39"/>
  <c r="BR9" i="39"/>
  <c r="BR8" i="39"/>
  <c r="BR7" i="39"/>
  <c r="BR135" i="39"/>
  <c r="BR130" i="39"/>
  <c r="BR127" i="39"/>
  <c r="BR123" i="39"/>
  <c r="BR118" i="39"/>
  <c r="BR116" i="39"/>
  <c r="BR113" i="39"/>
  <c r="BR111" i="39"/>
  <c r="BR109" i="39"/>
  <c r="BR105" i="39"/>
  <c r="BR99" i="39"/>
  <c r="BR88" i="39"/>
  <c r="BR80" i="39"/>
  <c r="BR60" i="39"/>
  <c r="BR45" i="39"/>
  <c r="BR25" i="39"/>
  <c r="BR18" i="39"/>
  <c r="BR16" i="39"/>
  <c r="BR12" i="39"/>
  <c r="BR6" i="39"/>
  <c r="BR5" i="39"/>
  <c r="BO140" i="39"/>
  <c r="BO139" i="39"/>
  <c r="BO138" i="39"/>
  <c r="BO137" i="39"/>
  <c r="BO136" i="39"/>
  <c r="BO134" i="39"/>
  <c r="BO133" i="39"/>
  <c r="BO132" i="39"/>
  <c r="BO131" i="39"/>
  <c r="BO129" i="39"/>
  <c r="BO128" i="39"/>
  <c r="BO126" i="39"/>
  <c r="BO125" i="39"/>
  <c r="BO124" i="39"/>
  <c r="BO122" i="39"/>
  <c r="BO121" i="39"/>
  <c r="BO120" i="39"/>
  <c r="BO119" i="39"/>
  <c r="BO117" i="39"/>
  <c r="BO115" i="39"/>
  <c r="BO114" i="39"/>
  <c r="BO112" i="39"/>
  <c r="BO110" i="39"/>
  <c r="BO108" i="39"/>
  <c r="BO107" i="39"/>
  <c r="BO106" i="39"/>
  <c r="BO104" i="39"/>
  <c r="BO103" i="39"/>
  <c r="BO102" i="39"/>
  <c r="BO101" i="39"/>
  <c r="BO100" i="39"/>
  <c r="BO98" i="39"/>
  <c r="BO97" i="39"/>
  <c r="BO96" i="39"/>
  <c r="BO95" i="39"/>
  <c r="BO94" i="39"/>
  <c r="BO93" i="39"/>
  <c r="BO92" i="39"/>
  <c r="BO91" i="39"/>
  <c r="BO90" i="39"/>
  <c r="BO89" i="39"/>
  <c r="BO87" i="39"/>
  <c r="BO86" i="39"/>
  <c r="BO85" i="39"/>
  <c r="BO84" i="39"/>
  <c r="BO83" i="39"/>
  <c r="BO82" i="39"/>
  <c r="BO81" i="39"/>
  <c r="BO79" i="39"/>
  <c r="BO78" i="39"/>
  <c r="BO77" i="39"/>
  <c r="BO76" i="39"/>
  <c r="BO75" i="39"/>
  <c r="BO74" i="39"/>
  <c r="BO73" i="39"/>
  <c r="BO72" i="39"/>
  <c r="BO71" i="39"/>
  <c r="BO70" i="39"/>
  <c r="BO69" i="39"/>
  <c r="BO68" i="39"/>
  <c r="BO67" i="39"/>
  <c r="BO66" i="39"/>
  <c r="BO65" i="39"/>
  <c r="BO64" i="39"/>
  <c r="BO63" i="39"/>
  <c r="BO62" i="39"/>
  <c r="BO61" i="39"/>
  <c r="BO59" i="39"/>
  <c r="BO58" i="39"/>
  <c r="BO57" i="39"/>
  <c r="BO56" i="39"/>
  <c r="BO55" i="39"/>
  <c r="BO54" i="39"/>
  <c r="BO53" i="39"/>
  <c r="BO52" i="39"/>
  <c r="BO51" i="39"/>
  <c r="BO50" i="39"/>
  <c r="BO49" i="39"/>
  <c r="BO48" i="39"/>
  <c r="BO47" i="39"/>
  <c r="BO46" i="39"/>
  <c r="BO44" i="39"/>
  <c r="BO43" i="39"/>
  <c r="BO42" i="39"/>
  <c r="BO41" i="39"/>
  <c r="BO40" i="39"/>
  <c r="BO39" i="39"/>
  <c r="BO38" i="39"/>
  <c r="BO37" i="39"/>
  <c r="BO36" i="39"/>
  <c r="BO35" i="39"/>
  <c r="BO34" i="39"/>
  <c r="BO33" i="39"/>
  <c r="BO32" i="39"/>
  <c r="BO31" i="39"/>
  <c r="BO30" i="39"/>
  <c r="BO29" i="39"/>
  <c r="BO28" i="39"/>
  <c r="BO27" i="39"/>
  <c r="BO26" i="39"/>
  <c r="BO24" i="39"/>
  <c r="BO23" i="39"/>
  <c r="BO22" i="39"/>
  <c r="BO21" i="39"/>
  <c r="BO20" i="39"/>
  <c r="BO19" i="39"/>
  <c r="BO17" i="39"/>
  <c r="BO15" i="39"/>
  <c r="BO14" i="39"/>
  <c r="BO13" i="39"/>
  <c r="BO11" i="39"/>
  <c r="BO10" i="39"/>
  <c r="BO9" i="39"/>
  <c r="BO8" i="39"/>
  <c r="BO7" i="39"/>
  <c r="BO135" i="39"/>
  <c r="BO130" i="39"/>
  <c r="BO127" i="39"/>
  <c r="BO123" i="39"/>
  <c r="BO118" i="39"/>
  <c r="BO116" i="39"/>
  <c r="BO113" i="39"/>
  <c r="BO111" i="39"/>
  <c r="BO109" i="39"/>
  <c r="BO105" i="39"/>
  <c r="BO99" i="39"/>
  <c r="BO88" i="39"/>
  <c r="BO80" i="39"/>
  <c r="BO60" i="39"/>
  <c r="BO45" i="39"/>
  <c r="BO25" i="39"/>
  <c r="BO18" i="39"/>
  <c r="BO16" i="39"/>
  <c r="BO12" i="39"/>
  <c r="BO6" i="39"/>
  <c r="BO5" i="39"/>
  <c r="BL140" i="39"/>
  <c r="BL139" i="39"/>
  <c r="BL138" i="39"/>
  <c r="BL137" i="39"/>
  <c r="BL136" i="39"/>
  <c r="BL134" i="39"/>
  <c r="BL133" i="39"/>
  <c r="BL132" i="39"/>
  <c r="BL131" i="39"/>
  <c r="BL129" i="39"/>
  <c r="BL128" i="39"/>
  <c r="BL126" i="39"/>
  <c r="BL125" i="39"/>
  <c r="BL124" i="39"/>
  <c r="BL122" i="39"/>
  <c r="BL121" i="39"/>
  <c r="BL120" i="39"/>
  <c r="BL119" i="39"/>
  <c r="BL117" i="39"/>
  <c r="BL115" i="39"/>
  <c r="BL114" i="39"/>
  <c r="BL112" i="39"/>
  <c r="BL110" i="39"/>
  <c r="BL108" i="39"/>
  <c r="BL107" i="39"/>
  <c r="BL106" i="39"/>
  <c r="BL104" i="39"/>
  <c r="BL103" i="39"/>
  <c r="BL102" i="39"/>
  <c r="BL101" i="39"/>
  <c r="BL100" i="39"/>
  <c r="BL98" i="39"/>
  <c r="BL97" i="39"/>
  <c r="BL96" i="39"/>
  <c r="BL95" i="39"/>
  <c r="BL94" i="39"/>
  <c r="BL93" i="39"/>
  <c r="BL92" i="39"/>
  <c r="BL91" i="39"/>
  <c r="BL90" i="39"/>
  <c r="BL89" i="39"/>
  <c r="BL87" i="39"/>
  <c r="BL86" i="39"/>
  <c r="BL85" i="39"/>
  <c r="BL84" i="39"/>
  <c r="BL83" i="39"/>
  <c r="BL82" i="39"/>
  <c r="BL81" i="39"/>
  <c r="BL79" i="39"/>
  <c r="BL78" i="39"/>
  <c r="BL77" i="39"/>
  <c r="BL76" i="39"/>
  <c r="BL75" i="39"/>
  <c r="BL74" i="39"/>
  <c r="BL73" i="39"/>
  <c r="BL72" i="39"/>
  <c r="BL71" i="39"/>
  <c r="BL70" i="39"/>
  <c r="BL69" i="39"/>
  <c r="BL68" i="39"/>
  <c r="BL67" i="39"/>
  <c r="BL66" i="39"/>
  <c r="BL65" i="39"/>
  <c r="BL64" i="39"/>
  <c r="BL63" i="39"/>
  <c r="BL62" i="39"/>
  <c r="BL61" i="39"/>
  <c r="BL59" i="39"/>
  <c r="BL58" i="39"/>
  <c r="BL57" i="39"/>
  <c r="BL56" i="39"/>
  <c r="BL55" i="39"/>
  <c r="BL54" i="39"/>
  <c r="BL53" i="39"/>
  <c r="BL52" i="39"/>
  <c r="BL51" i="39"/>
  <c r="BL50" i="39"/>
  <c r="BL49" i="39"/>
  <c r="BL48" i="39"/>
  <c r="BL47" i="39"/>
  <c r="BL46" i="39"/>
  <c r="BL44" i="39"/>
  <c r="BL43" i="39"/>
  <c r="BL42" i="39"/>
  <c r="BL41" i="39"/>
  <c r="BL40" i="39"/>
  <c r="BL39" i="39"/>
  <c r="BL38" i="39"/>
  <c r="BL37" i="39"/>
  <c r="BL36" i="39"/>
  <c r="BL35" i="39"/>
  <c r="BL34" i="39"/>
  <c r="BL33" i="39"/>
  <c r="BL32" i="39"/>
  <c r="BL31" i="39"/>
  <c r="BL30" i="39"/>
  <c r="BL29" i="39"/>
  <c r="BL28" i="39"/>
  <c r="BL27" i="39"/>
  <c r="BL26" i="39"/>
  <c r="BL24" i="39"/>
  <c r="BL23" i="39"/>
  <c r="BL22" i="39"/>
  <c r="BL21" i="39"/>
  <c r="BL20" i="39"/>
  <c r="BL19" i="39"/>
  <c r="BL17" i="39"/>
  <c r="BL15" i="39"/>
  <c r="BL14" i="39"/>
  <c r="BL13" i="39"/>
  <c r="BL11" i="39"/>
  <c r="BL10" i="39"/>
  <c r="BL9" i="39"/>
  <c r="BL8" i="39"/>
  <c r="BL7" i="39"/>
  <c r="BL135" i="39"/>
  <c r="BL130" i="39"/>
  <c r="BL127" i="39"/>
  <c r="BL123" i="39"/>
  <c r="BL118" i="39"/>
  <c r="BL116" i="39"/>
  <c r="BL113" i="39"/>
  <c r="BL111" i="39"/>
  <c r="BL109" i="39"/>
  <c r="BL105" i="39"/>
  <c r="BL99" i="39"/>
  <c r="BL88" i="39"/>
  <c r="BL80" i="39"/>
  <c r="BL60" i="39"/>
  <c r="BL45" i="39"/>
  <c r="BL25" i="39"/>
  <c r="BL18" i="39"/>
  <c r="BL16" i="39"/>
  <c r="BL12" i="39"/>
  <c r="BL6" i="39"/>
  <c r="BL5" i="39"/>
  <c r="BI140" i="39"/>
  <c r="BI139" i="39"/>
  <c r="BI138" i="39"/>
  <c r="BI137" i="39"/>
  <c r="BI136" i="39"/>
  <c r="BI134" i="39"/>
  <c r="BI133" i="39"/>
  <c r="BI132" i="39"/>
  <c r="BI131" i="39"/>
  <c r="BI129" i="39"/>
  <c r="BI128" i="39"/>
  <c r="BI126" i="39"/>
  <c r="BI125" i="39"/>
  <c r="BI124" i="39"/>
  <c r="BI122" i="39"/>
  <c r="BI121" i="39"/>
  <c r="BI120" i="39"/>
  <c r="BI119" i="39"/>
  <c r="BI117" i="39"/>
  <c r="BI115" i="39"/>
  <c r="BI114" i="39"/>
  <c r="BI112" i="39"/>
  <c r="BI110" i="39"/>
  <c r="BI108" i="39"/>
  <c r="BI107" i="39"/>
  <c r="BI106" i="39"/>
  <c r="BI104" i="39"/>
  <c r="BI103" i="39"/>
  <c r="BI102" i="39"/>
  <c r="BI101" i="39"/>
  <c r="BI100" i="39"/>
  <c r="BI98" i="39"/>
  <c r="BI97" i="39"/>
  <c r="BI96" i="39"/>
  <c r="BI95" i="39"/>
  <c r="BI94" i="39"/>
  <c r="BI93" i="39"/>
  <c r="BI92" i="39"/>
  <c r="BI91" i="39"/>
  <c r="BI90" i="39"/>
  <c r="BI89" i="39"/>
  <c r="BI87" i="39"/>
  <c r="BI86" i="39"/>
  <c r="BI85" i="39"/>
  <c r="BI84" i="39"/>
  <c r="BI83" i="39"/>
  <c r="BI82" i="39"/>
  <c r="BI81" i="39"/>
  <c r="BI79" i="39"/>
  <c r="BI78" i="39"/>
  <c r="BI77" i="39"/>
  <c r="BI76" i="39"/>
  <c r="BI75" i="39"/>
  <c r="BI74" i="39"/>
  <c r="BI73" i="39"/>
  <c r="BI72" i="39"/>
  <c r="BI71" i="39"/>
  <c r="BI70" i="39"/>
  <c r="BI69" i="39"/>
  <c r="BI68" i="39"/>
  <c r="BI67" i="39"/>
  <c r="BI66" i="39"/>
  <c r="BI65" i="39"/>
  <c r="BI64" i="39"/>
  <c r="BI63" i="39"/>
  <c r="BI62" i="39"/>
  <c r="BI61" i="39"/>
  <c r="BI59" i="39"/>
  <c r="BI58" i="39"/>
  <c r="BI57" i="39"/>
  <c r="BI56" i="39"/>
  <c r="BI55" i="39"/>
  <c r="BI54" i="39"/>
  <c r="BI53" i="39"/>
  <c r="BI52" i="39"/>
  <c r="BI51" i="39"/>
  <c r="BI50" i="39"/>
  <c r="BI49" i="39"/>
  <c r="BI48" i="39"/>
  <c r="BI47" i="39"/>
  <c r="BI46" i="39"/>
  <c r="BI44" i="39"/>
  <c r="BI43" i="39"/>
  <c r="BI42" i="39"/>
  <c r="BI41" i="39"/>
  <c r="BI40" i="39"/>
  <c r="BI39" i="39"/>
  <c r="BI38" i="39"/>
  <c r="BI37" i="39"/>
  <c r="BI36" i="39"/>
  <c r="BI35" i="39"/>
  <c r="BI34" i="39"/>
  <c r="BI33" i="39"/>
  <c r="BI32" i="39"/>
  <c r="BI31" i="39"/>
  <c r="BI30" i="39"/>
  <c r="BI29" i="39"/>
  <c r="BI28" i="39"/>
  <c r="BI27" i="39"/>
  <c r="BI26" i="39"/>
  <c r="BI24" i="39"/>
  <c r="BI23" i="39"/>
  <c r="BI22" i="39"/>
  <c r="BI21" i="39"/>
  <c r="BI20" i="39"/>
  <c r="BI19" i="39"/>
  <c r="BI17" i="39"/>
  <c r="BI15" i="39"/>
  <c r="BI14" i="39"/>
  <c r="BI13" i="39"/>
  <c r="BI11" i="39"/>
  <c r="BI10" i="39"/>
  <c r="BI9" i="39"/>
  <c r="BI8" i="39"/>
  <c r="BI7" i="39"/>
  <c r="BI135" i="39"/>
  <c r="BI130" i="39"/>
  <c r="BI127" i="39"/>
  <c r="BI123" i="39"/>
  <c r="BI118" i="39"/>
  <c r="BI116" i="39"/>
  <c r="BI113" i="39"/>
  <c r="BI111" i="39"/>
  <c r="BI109" i="39"/>
  <c r="BI105" i="39"/>
  <c r="BI99" i="39"/>
  <c r="BI88" i="39"/>
  <c r="BI80" i="39"/>
  <c r="BI60" i="39"/>
  <c r="BI45" i="39"/>
  <c r="BI25" i="39"/>
  <c r="BI18" i="39"/>
  <c r="BI16" i="39"/>
  <c r="BI12" i="39"/>
  <c r="BI6" i="39"/>
  <c r="BI5" i="39"/>
  <c r="BF140" i="39"/>
  <c r="BF139" i="39"/>
  <c r="BF138" i="39"/>
  <c r="BF137" i="39"/>
  <c r="BF136" i="39"/>
  <c r="BF134" i="39"/>
  <c r="BF133" i="39"/>
  <c r="BF132" i="39"/>
  <c r="BF131" i="39"/>
  <c r="BF129" i="39"/>
  <c r="BF128" i="39"/>
  <c r="BF126" i="39"/>
  <c r="BF125" i="39"/>
  <c r="BF124" i="39"/>
  <c r="BF122" i="39"/>
  <c r="BF121" i="39"/>
  <c r="BF120" i="39"/>
  <c r="BF119" i="39"/>
  <c r="BF117" i="39"/>
  <c r="BF115" i="39"/>
  <c r="BF114" i="39"/>
  <c r="BF112" i="39"/>
  <c r="BF110" i="39"/>
  <c r="BF108" i="39"/>
  <c r="BF107" i="39"/>
  <c r="BF106" i="39"/>
  <c r="BF104" i="39"/>
  <c r="BF103" i="39"/>
  <c r="BF102" i="39"/>
  <c r="BF101" i="39"/>
  <c r="BF100" i="39"/>
  <c r="BF98" i="39"/>
  <c r="BF97" i="39"/>
  <c r="BF96" i="39"/>
  <c r="BF95" i="39"/>
  <c r="BF94" i="39"/>
  <c r="BF93" i="39"/>
  <c r="BF92" i="39"/>
  <c r="BF91" i="39"/>
  <c r="BF90" i="39"/>
  <c r="BF89" i="39"/>
  <c r="BF87" i="39"/>
  <c r="BF86" i="39"/>
  <c r="BF85" i="39"/>
  <c r="BF84" i="39"/>
  <c r="BF83" i="39"/>
  <c r="BF82" i="39"/>
  <c r="BF81" i="39"/>
  <c r="BF79" i="39"/>
  <c r="BF78" i="39"/>
  <c r="BF77" i="39"/>
  <c r="BF76" i="39"/>
  <c r="BF75" i="39"/>
  <c r="BF74" i="39"/>
  <c r="BF73" i="39"/>
  <c r="BF72" i="39"/>
  <c r="BF71" i="39"/>
  <c r="BF70" i="39"/>
  <c r="BF69" i="39"/>
  <c r="BF68" i="39"/>
  <c r="BF67" i="39"/>
  <c r="BF66" i="39"/>
  <c r="BF65" i="39"/>
  <c r="BF64" i="39"/>
  <c r="BF63" i="39"/>
  <c r="BF62" i="39"/>
  <c r="BF61" i="39"/>
  <c r="BF59" i="39"/>
  <c r="BF58" i="39"/>
  <c r="BF57" i="39"/>
  <c r="BF56" i="39"/>
  <c r="BF55" i="39"/>
  <c r="BF54" i="39"/>
  <c r="BF53" i="39"/>
  <c r="BF52" i="39"/>
  <c r="BF51" i="39"/>
  <c r="BF50" i="39"/>
  <c r="BF49" i="39"/>
  <c r="BF48" i="39"/>
  <c r="BF47" i="39"/>
  <c r="BF46" i="39"/>
  <c r="BF44" i="39"/>
  <c r="BF43" i="39"/>
  <c r="BF42" i="39"/>
  <c r="BF41" i="39"/>
  <c r="BF40" i="39"/>
  <c r="BF39" i="39"/>
  <c r="BF38" i="39"/>
  <c r="BF37" i="39"/>
  <c r="BF36" i="39"/>
  <c r="BF35" i="39"/>
  <c r="BF34" i="39"/>
  <c r="BF33" i="39"/>
  <c r="BF32" i="39"/>
  <c r="BF31" i="39"/>
  <c r="BF30" i="39"/>
  <c r="BF29" i="39"/>
  <c r="BF28" i="39"/>
  <c r="BF27" i="39"/>
  <c r="BF26" i="39"/>
  <c r="BF24" i="39"/>
  <c r="BF23" i="39"/>
  <c r="BF22" i="39"/>
  <c r="BF21" i="39"/>
  <c r="BF20" i="39"/>
  <c r="BF19" i="39"/>
  <c r="BF17" i="39"/>
  <c r="BF15" i="39"/>
  <c r="BF14" i="39"/>
  <c r="BF13" i="39"/>
  <c r="BF11" i="39"/>
  <c r="BF10" i="39"/>
  <c r="BF9" i="39"/>
  <c r="BF8" i="39"/>
  <c r="BF7" i="39"/>
  <c r="BF135" i="39"/>
  <c r="BF130" i="39"/>
  <c r="BF127" i="39"/>
  <c r="BF123" i="39"/>
  <c r="BF118" i="39"/>
  <c r="BF116" i="39"/>
  <c r="BF113" i="39"/>
  <c r="BF111" i="39"/>
  <c r="BF109" i="39"/>
  <c r="BF105" i="39"/>
  <c r="BF99" i="39"/>
  <c r="BF88" i="39"/>
  <c r="BF80" i="39"/>
  <c r="BF60" i="39"/>
  <c r="BF45" i="39"/>
  <c r="BF25" i="39"/>
  <c r="BF18" i="39"/>
  <c r="BF16" i="39"/>
  <c r="BF12" i="39"/>
  <c r="BF6" i="39"/>
  <c r="BF5" i="39"/>
  <c r="BC140" i="39"/>
  <c r="BC139" i="39"/>
  <c r="BC138" i="39"/>
  <c r="BC137" i="39"/>
  <c r="BC136" i="39"/>
  <c r="BC134" i="39"/>
  <c r="BC133" i="39"/>
  <c r="BC132" i="39"/>
  <c r="BC131" i="39"/>
  <c r="BC129" i="39"/>
  <c r="BC128" i="39"/>
  <c r="BC126" i="39"/>
  <c r="BC125" i="39"/>
  <c r="BC124" i="39"/>
  <c r="BC122" i="39"/>
  <c r="BC121" i="39"/>
  <c r="BC120" i="39"/>
  <c r="BC119" i="39"/>
  <c r="BC117" i="39"/>
  <c r="BC115" i="39"/>
  <c r="BC114" i="39"/>
  <c r="BC112" i="39"/>
  <c r="BC110" i="39"/>
  <c r="BC108" i="39"/>
  <c r="BC107" i="39"/>
  <c r="BC106" i="39"/>
  <c r="BC104" i="39"/>
  <c r="BC103" i="39"/>
  <c r="BC102" i="39"/>
  <c r="BC101" i="39"/>
  <c r="BC100" i="39"/>
  <c r="BC98" i="39"/>
  <c r="BC97" i="39"/>
  <c r="BC96" i="39"/>
  <c r="BC95" i="39"/>
  <c r="BC94" i="39"/>
  <c r="BC93" i="39"/>
  <c r="BC92" i="39"/>
  <c r="BC91" i="39"/>
  <c r="BC90" i="39"/>
  <c r="BC89" i="39"/>
  <c r="BC87" i="39"/>
  <c r="BC86" i="39"/>
  <c r="BC85" i="39"/>
  <c r="BC84" i="39"/>
  <c r="BC83" i="39"/>
  <c r="BC82" i="39"/>
  <c r="BC81" i="39"/>
  <c r="BC79" i="39"/>
  <c r="BC78" i="39"/>
  <c r="BC77" i="39"/>
  <c r="BC76" i="39"/>
  <c r="BC75" i="39"/>
  <c r="BC74" i="39"/>
  <c r="BC73" i="39"/>
  <c r="BC72" i="39"/>
  <c r="BC71" i="39"/>
  <c r="BC70" i="39"/>
  <c r="BC69" i="39"/>
  <c r="BC68" i="39"/>
  <c r="BC67" i="39"/>
  <c r="BC66" i="39"/>
  <c r="BC65" i="39"/>
  <c r="BC64" i="39"/>
  <c r="BC63" i="39"/>
  <c r="BC62" i="39"/>
  <c r="BC61" i="39"/>
  <c r="BC59" i="39"/>
  <c r="BC58" i="39"/>
  <c r="BC57" i="39"/>
  <c r="BC56" i="39"/>
  <c r="BC55" i="39"/>
  <c r="BC54" i="39"/>
  <c r="BC53" i="39"/>
  <c r="BC52" i="39"/>
  <c r="BC51" i="39"/>
  <c r="BC50" i="39"/>
  <c r="BC49" i="39"/>
  <c r="BC48" i="39"/>
  <c r="BC47" i="39"/>
  <c r="BC46" i="39"/>
  <c r="BC44" i="39"/>
  <c r="BC43" i="39"/>
  <c r="BC42" i="39"/>
  <c r="BC41" i="39"/>
  <c r="BC40" i="39"/>
  <c r="BC39" i="39"/>
  <c r="BC38" i="39"/>
  <c r="BC37" i="39"/>
  <c r="BC36" i="39"/>
  <c r="BC35" i="39"/>
  <c r="BC34" i="39"/>
  <c r="BC33" i="39"/>
  <c r="BC32" i="39"/>
  <c r="BC31" i="39"/>
  <c r="BC30" i="39"/>
  <c r="BC29" i="39"/>
  <c r="BC28" i="39"/>
  <c r="BC27" i="39"/>
  <c r="BC26" i="39"/>
  <c r="BC24" i="39"/>
  <c r="BC23" i="39"/>
  <c r="BC22" i="39"/>
  <c r="BC21" i="39"/>
  <c r="BC20" i="39"/>
  <c r="BC19" i="39"/>
  <c r="BC17" i="39"/>
  <c r="BC15" i="39"/>
  <c r="BC14" i="39"/>
  <c r="BC13" i="39"/>
  <c r="BC11" i="39"/>
  <c r="BC10" i="39"/>
  <c r="BC9" i="39"/>
  <c r="BC8" i="39"/>
  <c r="BC7" i="39"/>
  <c r="BC135" i="39"/>
  <c r="BC130" i="39"/>
  <c r="BC127" i="39"/>
  <c r="BC123" i="39"/>
  <c r="BC118" i="39"/>
  <c r="BC116" i="39"/>
  <c r="BC113" i="39"/>
  <c r="BC111" i="39"/>
  <c r="BC109" i="39"/>
  <c r="BC105" i="39"/>
  <c r="BC99" i="39"/>
  <c r="BC88" i="39"/>
  <c r="BC80" i="39"/>
  <c r="BC60" i="39"/>
  <c r="BC45" i="39"/>
  <c r="BC25" i="39"/>
  <c r="BC18" i="39"/>
  <c r="BC16" i="39"/>
  <c r="BC12" i="39"/>
  <c r="BC6" i="39"/>
  <c r="BC5" i="39"/>
  <c r="AZ140" i="39"/>
  <c r="AZ139" i="39"/>
  <c r="AZ138" i="39"/>
  <c r="AZ137" i="39"/>
  <c r="AZ136" i="39"/>
  <c r="AZ134" i="39"/>
  <c r="AZ133" i="39"/>
  <c r="AZ132" i="39"/>
  <c r="AZ131" i="39"/>
  <c r="AZ129" i="39"/>
  <c r="AZ128" i="39"/>
  <c r="AZ126" i="39"/>
  <c r="AZ125" i="39"/>
  <c r="AZ124" i="39"/>
  <c r="AZ122" i="39"/>
  <c r="AZ121" i="39"/>
  <c r="AZ120" i="39"/>
  <c r="AZ119" i="39"/>
  <c r="AZ117" i="39"/>
  <c r="AZ115" i="39"/>
  <c r="AZ114" i="39"/>
  <c r="AZ112" i="39"/>
  <c r="AZ110" i="39"/>
  <c r="AZ108" i="39"/>
  <c r="AZ107" i="39"/>
  <c r="AZ106" i="39"/>
  <c r="AZ104" i="39"/>
  <c r="AZ103" i="39"/>
  <c r="AZ102" i="39"/>
  <c r="AZ101" i="39"/>
  <c r="AZ100" i="39"/>
  <c r="AZ98" i="39"/>
  <c r="AZ97" i="39"/>
  <c r="AZ96" i="39"/>
  <c r="AZ95" i="39"/>
  <c r="AZ94" i="39"/>
  <c r="AZ93" i="39"/>
  <c r="AZ92" i="39"/>
  <c r="AZ91" i="39"/>
  <c r="AZ90" i="39"/>
  <c r="AZ89" i="39"/>
  <c r="AZ87" i="39"/>
  <c r="AZ86" i="39"/>
  <c r="AZ85" i="39"/>
  <c r="AZ84" i="39"/>
  <c r="AZ83" i="39"/>
  <c r="AZ82" i="39"/>
  <c r="AZ81" i="39"/>
  <c r="AZ79" i="39"/>
  <c r="AZ78" i="39"/>
  <c r="AZ77" i="39"/>
  <c r="AZ76" i="39"/>
  <c r="AZ75" i="39"/>
  <c r="AZ74" i="39"/>
  <c r="AZ73" i="39"/>
  <c r="AZ72" i="39"/>
  <c r="AZ71" i="39"/>
  <c r="AZ70" i="39"/>
  <c r="AZ69" i="39"/>
  <c r="AZ68" i="39"/>
  <c r="AZ67" i="39"/>
  <c r="AZ66" i="39"/>
  <c r="AZ65" i="39"/>
  <c r="AZ64" i="39"/>
  <c r="AZ63" i="39"/>
  <c r="AZ62" i="39"/>
  <c r="AZ61" i="39"/>
  <c r="AZ59" i="39"/>
  <c r="AZ58" i="39"/>
  <c r="AZ57" i="39"/>
  <c r="AZ56" i="39"/>
  <c r="AZ55" i="39"/>
  <c r="AZ54" i="39"/>
  <c r="AZ53" i="39"/>
  <c r="AZ52" i="39"/>
  <c r="AZ51" i="39"/>
  <c r="AZ50" i="39"/>
  <c r="AZ49" i="39"/>
  <c r="AZ48" i="39"/>
  <c r="AZ47" i="39"/>
  <c r="AZ46" i="39"/>
  <c r="AZ44" i="39"/>
  <c r="AZ43" i="39"/>
  <c r="AZ42" i="39"/>
  <c r="AZ41" i="39"/>
  <c r="AZ40" i="39"/>
  <c r="AZ39" i="39"/>
  <c r="AZ38" i="39"/>
  <c r="AZ37" i="39"/>
  <c r="AZ36" i="39"/>
  <c r="AZ35" i="39"/>
  <c r="AZ34" i="39"/>
  <c r="AZ33" i="39"/>
  <c r="AZ32" i="39"/>
  <c r="AZ31" i="39"/>
  <c r="AZ30" i="39"/>
  <c r="AZ29" i="39"/>
  <c r="AZ28" i="39"/>
  <c r="AZ27" i="39"/>
  <c r="AZ26" i="39"/>
  <c r="AZ24" i="39"/>
  <c r="AZ23" i="39"/>
  <c r="AZ22" i="39"/>
  <c r="AZ21" i="39"/>
  <c r="AZ20" i="39"/>
  <c r="AZ19" i="39"/>
  <c r="AZ17" i="39"/>
  <c r="AZ15" i="39"/>
  <c r="AZ14" i="39"/>
  <c r="AZ13" i="39"/>
  <c r="AZ11" i="39"/>
  <c r="AZ10" i="39"/>
  <c r="AZ9" i="39"/>
  <c r="AZ8" i="39"/>
  <c r="AZ7" i="39"/>
  <c r="AZ135" i="39"/>
  <c r="AZ130" i="39"/>
  <c r="AZ127" i="39"/>
  <c r="AZ123" i="39"/>
  <c r="AZ118" i="39"/>
  <c r="AZ116" i="39"/>
  <c r="AZ113" i="39"/>
  <c r="AZ111" i="39"/>
  <c r="AZ109" i="39"/>
  <c r="AZ105" i="39"/>
  <c r="AZ99" i="39"/>
  <c r="AZ88" i="39"/>
  <c r="AZ80" i="39"/>
  <c r="AZ60" i="39"/>
  <c r="AZ45" i="39"/>
  <c r="AZ25" i="39"/>
  <c r="AZ18" i="39"/>
  <c r="AZ16" i="39"/>
  <c r="AZ12" i="39"/>
  <c r="AZ6" i="39"/>
  <c r="AZ5" i="39"/>
  <c r="AW140" i="39"/>
  <c r="AW139" i="39"/>
  <c r="AW138" i="39"/>
  <c r="AW137" i="39"/>
  <c r="AW136" i="39"/>
  <c r="AW134" i="39"/>
  <c r="AW133" i="39"/>
  <c r="AW132" i="39"/>
  <c r="AW131" i="39"/>
  <c r="AW129" i="39"/>
  <c r="AW128" i="39"/>
  <c r="AW126" i="39"/>
  <c r="AW125" i="39"/>
  <c r="AW124" i="39"/>
  <c r="AW122" i="39"/>
  <c r="AW121" i="39"/>
  <c r="AW120" i="39"/>
  <c r="AW119" i="39"/>
  <c r="AW117" i="39"/>
  <c r="AW115" i="39"/>
  <c r="AW114" i="39"/>
  <c r="AW112" i="39"/>
  <c r="AW110" i="39"/>
  <c r="AW108" i="39"/>
  <c r="AW107" i="39"/>
  <c r="AW106" i="39"/>
  <c r="AW104" i="39"/>
  <c r="AW103" i="39"/>
  <c r="AW102" i="39"/>
  <c r="AW101" i="39"/>
  <c r="AW100" i="39"/>
  <c r="AW98" i="39"/>
  <c r="AW97" i="39"/>
  <c r="AW96" i="39"/>
  <c r="AW95" i="39"/>
  <c r="AW94" i="39"/>
  <c r="AW93" i="39"/>
  <c r="AW92" i="39"/>
  <c r="AW91" i="39"/>
  <c r="AW90" i="39"/>
  <c r="AW89" i="39"/>
  <c r="AW87" i="39"/>
  <c r="AW86" i="39"/>
  <c r="AW85" i="39"/>
  <c r="AW84" i="39"/>
  <c r="AW83" i="39"/>
  <c r="AW82" i="39"/>
  <c r="AW81" i="39"/>
  <c r="AW79" i="39"/>
  <c r="AW78" i="39"/>
  <c r="AW77" i="39"/>
  <c r="AW76" i="39"/>
  <c r="AW75" i="39"/>
  <c r="AW74" i="39"/>
  <c r="AW73" i="39"/>
  <c r="AW72" i="39"/>
  <c r="AW71" i="39"/>
  <c r="AW70" i="39"/>
  <c r="AW69" i="39"/>
  <c r="AW68" i="39"/>
  <c r="AW67" i="39"/>
  <c r="AW66" i="39"/>
  <c r="AW65" i="39"/>
  <c r="AW64" i="39"/>
  <c r="AW63" i="39"/>
  <c r="AW62" i="39"/>
  <c r="AW61" i="39"/>
  <c r="AW59" i="39"/>
  <c r="AW58" i="39"/>
  <c r="AW57" i="39"/>
  <c r="AW56" i="39"/>
  <c r="AW55" i="39"/>
  <c r="AW54" i="39"/>
  <c r="AW53" i="39"/>
  <c r="AW52" i="39"/>
  <c r="AW51" i="39"/>
  <c r="AW50" i="39"/>
  <c r="AW49" i="39"/>
  <c r="AW48" i="39"/>
  <c r="AW47" i="39"/>
  <c r="AW46" i="39"/>
  <c r="AW44" i="39"/>
  <c r="AW43" i="39"/>
  <c r="AW42" i="39"/>
  <c r="AW41" i="39"/>
  <c r="AW40" i="39"/>
  <c r="AW39" i="39"/>
  <c r="AW38" i="39"/>
  <c r="AW37" i="39"/>
  <c r="AW36" i="39"/>
  <c r="AW35" i="39"/>
  <c r="AW34" i="39"/>
  <c r="AW33" i="39"/>
  <c r="AW32" i="39"/>
  <c r="AW31" i="39"/>
  <c r="AW30" i="39"/>
  <c r="AW29" i="39"/>
  <c r="AW28" i="39"/>
  <c r="AW27" i="39"/>
  <c r="AW26" i="39"/>
  <c r="AW24" i="39"/>
  <c r="AW23" i="39"/>
  <c r="AW22" i="39"/>
  <c r="AW21" i="39"/>
  <c r="AW20" i="39"/>
  <c r="AW19" i="39"/>
  <c r="AW17" i="39"/>
  <c r="AW15" i="39"/>
  <c r="AW14" i="39"/>
  <c r="AW13" i="39"/>
  <c r="AW11" i="39"/>
  <c r="AW10" i="39"/>
  <c r="AW9" i="39"/>
  <c r="AW8" i="39"/>
  <c r="AW7" i="39"/>
  <c r="AW135" i="39"/>
  <c r="AW130" i="39"/>
  <c r="AW127" i="39"/>
  <c r="AW123" i="39"/>
  <c r="AW118" i="39"/>
  <c r="AW116" i="39"/>
  <c r="AW113" i="39"/>
  <c r="AW111" i="39"/>
  <c r="AW109" i="39"/>
  <c r="AW105" i="39"/>
  <c r="AW99" i="39"/>
  <c r="AW88" i="39"/>
  <c r="AW80" i="39"/>
  <c r="AW60" i="39"/>
  <c r="AW45" i="39"/>
  <c r="AW25" i="39"/>
  <c r="AW18" i="39"/>
  <c r="AW16" i="39"/>
  <c r="AW12" i="39"/>
  <c r="AW6" i="39"/>
  <c r="AW5" i="39"/>
  <c r="AT140" i="39"/>
  <c r="AT139" i="39"/>
  <c r="AT138" i="39"/>
  <c r="AT137" i="39"/>
  <c r="AT136" i="39"/>
  <c r="AT134" i="39"/>
  <c r="AT133" i="39"/>
  <c r="AT132" i="39"/>
  <c r="AT131" i="39"/>
  <c r="AT129" i="39"/>
  <c r="AT128" i="39"/>
  <c r="AT126" i="39"/>
  <c r="AT125" i="39"/>
  <c r="AT124" i="39"/>
  <c r="AT122" i="39"/>
  <c r="AT121" i="39"/>
  <c r="AT120" i="39"/>
  <c r="AT119" i="39"/>
  <c r="AT117" i="39"/>
  <c r="AT115" i="39"/>
  <c r="AT114" i="39"/>
  <c r="AT112" i="39"/>
  <c r="AT110" i="39"/>
  <c r="AT108" i="39"/>
  <c r="AT107" i="39"/>
  <c r="AT106" i="39"/>
  <c r="AT104" i="39"/>
  <c r="AT103" i="39"/>
  <c r="AT102" i="39"/>
  <c r="AT101" i="39"/>
  <c r="AT100" i="39"/>
  <c r="AT98" i="39"/>
  <c r="AT97" i="39"/>
  <c r="AT96" i="39"/>
  <c r="AT95" i="39"/>
  <c r="AT94" i="39"/>
  <c r="AT93" i="39"/>
  <c r="AT92" i="39"/>
  <c r="AT91" i="39"/>
  <c r="AT90" i="39"/>
  <c r="AT89" i="39"/>
  <c r="AT87" i="39"/>
  <c r="AT86" i="39"/>
  <c r="AT85" i="39"/>
  <c r="AT84" i="39"/>
  <c r="AT83" i="39"/>
  <c r="AT82" i="39"/>
  <c r="AT81" i="39"/>
  <c r="AT79" i="39"/>
  <c r="AT78" i="39"/>
  <c r="AT77" i="39"/>
  <c r="AT76" i="39"/>
  <c r="AT75" i="39"/>
  <c r="AT74" i="39"/>
  <c r="AT73" i="39"/>
  <c r="AT72" i="39"/>
  <c r="AT71" i="39"/>
  <c r="AT70" i="39"/>
  <c r="AT69" i="39"/>
  <c r="AT68" i="39"/>
  <c r="AT67" i="39"/>
  <c r="AT66" i="39"/>
  <c r="AT65" i="39"/>
  <c r="AT64" i="39"/>
  <c r="AT63" i="39"/>
  <c r="AT62" i="39"/>
  <c r="AT61" i="39"/>
  <c r="AT59" i="39"/>
  <c r="AT58" i="39"/>
  <c r="AT57" i="39"/>
  <c r="AT56" i="39"/>
  <c r="AT55" i="39"/>
  <c r="AT54" i="39"/>
  <c r="AT53" i="39"/>
  <c r="AT52" i="39"/>
  <c r="AT51" i="39"/>
  <c r="AT50" i="39"/>
  <c r="AT49" i="39"/>
  <c r="AT48" i="39"/>
  <c r="AT47" i="39"/>
  <c r="AT46" i="39"/>
  <c r="AT44" i="39"/>
  <c r="AT43" i="39"/>
  <c r="AT42" i="39"/>
  <c r="AT41" i="39"/>
  <c r="AT40" i="39"/>
  <c r="AT39" i="39"/>
  <c r="AT38" i="39"/>
  <c r="AT37" i="39"/>
  <c r="AT36" i="39"/>
  <c r="AT35" i="39"/>
  <c r="AT34" i="39"/>
  <c r="AT33" i="39"/>
  <c r="AT32" i="39"/>
  <c r="AT31" i="39"/>
  <c r="AT30" i="39"/>
  <c r="AT29" i="39"/>
  <c r="AT28" i="39"/>
  <c r="AT27" i="39"/>
  <c r="AT26" i="39"/>
  <c r="AT24" i="39"/>
  <c r="AT23" i="39"/>
  <c r="AT22" i="39"/>
  <c r="AT21" i="39"/>
  <c r="AT20" i="39"/>
  <c r="AT19" i="39"/>
  <c r="AT17" i="39"/>
  <c r="AT15" i="39"/>
  <c r="AT14" i="39"/>
  <c r="AT13" i="39"/>
  <c r="AT11" i="39"/>
  <c r="AT10" i="39"/>
  <c r="AT9" i="39"/>
  <c r="AT8" i="39"/>
  <c r="AT7" i="39"/>
  <c r="AT135" i="39"/>
  <c r="AT130" i="39"/>
  <c r="AT127" i="39"/>
  <c r="AT123" i="39"/>
  <c r="AT118" i="39"/>
  <c r="AT116" i="39"/>
  <c r="AT113" i="39"/>
  <c r="AT111" i="39"/>
  <c r="AT109" i="39"/>
  <c r="AT105" i="39"/>
  <c r="AT99" i="39"/>
  <c r="AT88" i="39"/>
  <c r="AT80" i="39"/>
  <c r="AT60" i="39"/>
  <c r="AT45" i="39"/>
  <c r="AT25" i="39"/>
  <c r="AT18" i="39"/>
  <c r="AT16" i="39"/>
  <c r="AT12" i="39"/>
  <c r="AT6" i="39"/>
  <c r="AT5" i="39"/>
  <c r="AQ140" i="39"/>
  <c r="AQ139" i="39"/>
  <c r="AQ138" i="39"/>
  <c r="AQ137" i="39"/>
  <c r="AQ136" i="39"/>
  <c r="AQ134" i="39"/>
  <c r="AQ133" i="39"/>
  <c r="AQ132" i="39"/>
  <c r="AQ131" i="39"/>
  <c r="AQ129" i="39"/>
  <c r="AQ128" i="39"/>
  <c r="AQ126" i="39"/>
  <c r="AQ125" i="39"/>
  <c r="AQ124" i="39"/>
  <c r="AQ122" i="39"/>
  <c r="AQ121" i="39"/>
  <c r="AQ120" i="39"/>
  <c r="AQ119" i="39"/>
  <c r="AQ117" i="39"/>
  <c r="AQ115" i="39"/>
  <c r="AQ114" i="39"/>
  <c r="AQ112" i="39"/>
  <c r="AQ110" i="39"/>
  <c r="AQ108" i="39"/>
  <c r="AQ107" i="39"/>
  <c r="AQ106" i="39"/>
  <c r="AQ104" i="39"/>
  <c r="AQ103" i="39"/>
  <c r="AQ102" i="39"/>
  <c r="AQ101" i="39"/>
  <c r="AQ100" i="39"/>
  <c r="AQ98" i="39"/>
  <c r="AQ97" i="39"/>
  <c r="AQ96" i="39"/>
  <c r="AQ95" i="39"/>
  <c r="AQ94" i="39"/>
  <c r="AQ93" i="39"/>
  <c r="AQ92" i="39"/>
  <c r="AQ91" i="39"/>
  <c r="AQ90" i="39"/>
  <c r="AQ89" i="39"/>
  <c r="AQ87" i="39"/>
  <c r="AQ86" i="39"/>
  <c r="AQ85" i="39"/>
  <c r="AQ84" i="39"/>
  <c r="AQ83" i="39"/>
  <c r="AQ82" i="39"/>
  <c r="AQ81" i="39"/>
  <c r="AQ79" i="39"/>
  <c r="AQ78" i="39"/>
  <c r="AQ77" i="39"/>
  <c r="AQ76" i="39"/>
  <c r="AQ75" i="39"/>
  <c r="AQ74" i="39"/>
  <c r="AQ73" i="39"/>
  <c r="AQ72" i="39"/>
  <c r="AQ71" i="39"/>
  <c r="AQ70" i="39"/>
  <c r="AQ69" i="39"/>
  <c r="AQ68" i="39"/>
  <c r="AQ67" i="39"/>
  <c r="AQ66" i="39"/>
  <c r="AQ65" i="39"/>
  <c r="AQ64" i="39"/>
  <c r="AQ63" i="39"/>
  <c r="AQ62" i="39"/>
  <c r="AQ61" i="39"/>
  <c r="AQ59" i="39"/>
  <c r="AQ58" i="39"/>
  <c r="AQ57" i="39"/>
  <c r="AQ56" i="39"/>
  <c r="AQ55" i="39"/>
  <c r="AQ54" i="39"/>
  <c r="AQ53" i="39"/>
  <c r="AQ52" i="39"/>
  <c r="AQ51" i="39"/>
  <c r="AQ50" i="39"/>
  <c r="AQ49" i="39"/>
  <c r="AQ48" i="39"/>
  <c r="AQ47" i="39"/>
  <c r="AQ46" i="39"/>
  <c r="AQ44" i="39"/>
  <c r="AQ43" i="39"/>
  <c r="AQ42" i="39"/>
  <c r="AQ41" i="39"/>
  <c r="AQ40" i="39"/>
  <c r="AQ39" i="39"/>
  <c r="AQ38" i="39"/>
  <c r="AQ37" i="39"/>
  <c r="AQ36" i="39"/>
  <c r="AQ35" i="39"/>
  <c r="AQ34" i="39"/>
  <c r="AQ33" i="39"/>
  <c r="AQ32" i="39"/>
  <c r="AQ31" i="39"/>
  <c r="AQ30" i="39"/>
  <c r="AQ29" i="39"/>
  <c r="AQ28" i="39"/>
  <c r="AQ27" i="39"/>
  <c r="AQ26" i="39"/>
  <c r="AQ24" i="39"/>
  <c r="AQ23" i="39"/>
  <c r="AQ22" i="39"/>
  <c r="AQ21" i="39"/>
  <c r="AQ20" i="39"/>
  <c r="AQ19" i="39"/>
  <c r="AQ17" i="39"/>
  <c r="AQ15" i="39"/>
  <c r="AQ14" i="39"/>
  <c r="AQ13" i="39"/>
  <c r="AQ11" i="39"/>
  <c r="AQ10" i="39"/>
  <c r="AQ9" i="39"/>
  <c r="AQ8" i="39"/>
  <c r="AQ7" i="39"/>
  <c r="AQ135" i="39"/>
  <c r="AQ130" i="39"/>
  <c r="AQ127" i="39"/>
  <c r="AQ123" i="39"/>
  <c r="AQ118" i="39"/>
  <c r="AQ116" i="39"/>
  <c r="AQ113" i="39"/>
  <c r="AQ111" i="39"/>
  <c r="AQ109" i="39"/>
  <c r="AQ105" i="39"/>
  <c r="AQ99" i="39"/>
  <c r="AQ88" i="39"/>
  <c r="AQ80" i="39"/>
  <c r="AQ60" i="39"/>
  <c r="AQ45" i="39"/>
  <c r="AQ25" i="39"/>
  <c r="AQ18" i="39"/>
  <c r="AQ16" i="39"/>
  <c r="AQ12" i="39"/>
  <c r="AQ6" i="39"/>
  <c r="AQ5" i="39"/>
  <c r="AN140" i="39"/>
  <c r="AN139" i="39"/>
  <c r="AN138" i="39"/>
  <c r="AN137" i="39"/>
  <c r="AN136" i="39"/>
  <c r="AN134" i="39"/>
  <c r="AN133" i="39"/>
  <c r="AN132" i="39"/>
  <c r="AN131" i="39"/>
  <c r="AN129" i="39"/>
  <c r="AN128" i="39"/>
  <c r="AN126" i="39"/>
  <c r="AN125" i="39"/>
  <c r="AN124" i="39"/>
  <c r="AN122" i="39"/>
  <c r="AN121" i="39"/>
  <c r="AN120" i="39"/>
  <c r="AN119" i="39"/>
  <c r="AN117" i="39"/>
  <c r="AN115" i="39"/>
  <c r="AN114" i="39"/>
  <c r="AN112" i="39"/>
  <c r="AN110" i="39"/>
  <c r="AN108" i="39"/>
  <c r="AN107" i="39"/>
  <c r="AN106" i="39"/>
  <c r="AN104" i="39"/>
  <c r="AN103" i="39"/>
  <c r="AN102" i="39"/>
  <c r="AN101" i="39"/>
  <c r="AN100" i="39"/>
  <c r="AN98" i="39"/>
  <c r="AN97" i="39"/>
  <c r="AN96" i="39"/>
  <c r="AN95" i="39"/>
  <c r="AN94" i="39"/>
  <c r="AN93" i="39"/>
  <c r="AN92" i="39"/>
  <c r="AN91" i="39"/>
  <c r="AN90" i="39"/>
  <c r="AN89" i="39"/>
  <c r="AN87" i="39"/>
  <c r="AN86" i="39"/>
  <c r="AN85" i="39"/>
  <c r="AN84" i="39"/>
  <c r="AN83" i="39"/>
  <c r="AN82" i="39"/>
  <c r="AN81" i="39"/>
  <c r="AN79" i="39"/>
  <c r="AN78" i="39"/>
  <c r="AN77" i="39"/>
  <c r="AN76" i="39"/>
  <c r="AN75" i="39"/>
  <c r="AN74" i="39"/>
  <c r="AN73" i="39"/>
  <c r="AN72" i="39"/>
  <c r="AN71" i="39"/>
  <c r="AN70" i="39"/>
  <c r="AN69" i="39"/>
  <c r="AN68" i="39"/>
  <c r="AN67" i="39"/>
  <c r="AN66" i="39"/>
  <c r="AN65" i="39"/>
  <c r="AN64" i="39"/>
  <c r="AN63" i="39"/>
  <c r="AN62" i="39"/>
  <c r="AN61" i="39"/>
  <c r="AN59" i="39"/>
  <c r="AN58" i="39"/>
  <c r="AN57" i="39"/>
  <c r="AN56" i="39"/>
  <c r="AN55" i="39"/>
  <c r="AN54" i="39"/>
  <c r="AN53" i="39"/>
  <c r="AN52" i="39"/>
  <c r="AN51" i="39"/>
  <c r="AN50" i="39"/>
  <c r="AN49" i="39"/>
  <c r="AN48" i="39"/>
  <c r="AN47" i="39"/>
  <c r="AN46" i="39"/>
  <c r="AN44" i="39"/>
  <c r="AN43" i="39"/>
  <c r="AN42" i="39"/>
  <c r="AN41" i="39"/>
  <c r="AN40" i="39"/>
  <c r="AN39" i="39"/>
  <c r="AN38" i="39"/>
  <c r="AN37" i="39"/>
  <c r="AN36" i="39"/>
  <c r="AN35" i="39"/>
  <c r="AN34" i="39"/>
  <c r="AN33" i="39"/>
  <c r="AN32" i="39"/>
  <c r="AN31" i="39"/>
  <c r="AN30" i="39"/>
  <c r="AN29" i="39"/>
  <c r="AN28" i="39"/>
  <c r="AN27" i="39"/>
  <c r="AN26" i="39"/>
  <c r="AN24" i="39"/>
  <c r="AN23" i="39"/>
  <c r="AN22" i="39"/>
  <c r="AN21" i="39"/>
  <c r="AN20" i="39"/>
  <c r="AN19" i="39"/>
  <c r="AN17" i="39"/>
  <c r="AN15" i="39"/>
  <c r="AN14" i="39"/>
  <c r="AN13" i="39"/>
  <c r="AN11" i="39"/>
  <c r="AN10" i="39"/>
  <c r="AN9" i="39"/>
  <c r="AN8" i="39"/>
  <c r="AN7" i="39"/>
  <c r="AN135" i="39"/>
  <c r="AN130" i="39"/>
  <c r="AN127" i="39"/>
  <c r="AN123" i="39"/>
  <c r="AN118" i="39"/>
  <c r="AN116" i="39"/>
  <c r="AN113" i="39"/>
  <c r="AN111" i="39"/>
  <c r="AN109" i="39"/>
  <c r="AN105" i="39"/>
  <c r="AN99" i="39"/>
  <c r="AN88" i="39"/>
  <c r="AN80" i="39"/>
  <c r="AN60" i="39"/>
  <c r="AN45" i="39"/>
  <c r="AN25" i="39"/>
  <c r="AN18" i="39"/>
  <c r="AN16" i="39"/>
  <c r="AN12" i="39"/>
  <c r="AN6" i="39"/>
  <c r="AN5" i="39"/>
  <c r="AK140" i="39"/>
  <c r="AK139" i="39"/>
  <c r="AK138" i="39"/>
  <c r="AK137" i="39"/>
  <c r="AK136" i="39"/>
  <c r="AK134" i="39"/>
  <c r="AK133" i="39"/>
  <c r="AK132" i="39"/>
  <c r="AK131" i="39"/>
  <c r="AK129" i="39"/>
  <c r="AK128" i="39"/>
  <c r="AK126" i="39"/>
  <c r="AK125" i="39"/>
  <c r="AK124" i="39"/>
  <c r="AK122" i="39"/>
  <c r="AK121" i="39"/>
  <c r="AK120" i="39"/>
  <c r="AK119" i="39"/>
  <c r="AK117" i="39"/>
  <c r="AK115" i="39"/>
  <c r="AK114" i="39"/>
  <c r="AK112" i="39"/>
  <c r="AK110" i="39"/>
  <c r="AK108" i="39"/>
  <c r="AK107" i="39"/>
  <c r="AK106" i="39"/>
  <c r="AK104" i="39"/>
  <c r="AK103" i="39"/>
  <c r="AK102" i="39"/>
  <c r="AK101" i="39"/>
  <c r="AK100" i="39"/>
  <c r="AK98" i="39"/>
  <c r="AK97" i="39"/>
  <c r="AK96" i="39"/>
  <c r="AK95" i="39"/>
  <c r="AK94" i="39"/>
  <c r="AK93" i="39"/>
  <c r="AK92" i="39"/>
  <c r="AK91" i="39"/>
  <c r="AK90" i="39"/>
  <c r="AK89" i="39"/>
  <c r="AK87" i="39"/>
  <c r="AK86" i="39"/>
  <c r="AK85" i="39"/>
  <c r="AK84" i="39"/>
  <c r="AK83" i="39"/>
  <c r="AK82" i="39"/>
  <c r="AK81" i="39"/>
  <c r="AK79" i="39"/>
  <c r="AK78" i="39"/>
  <c r="AK77" i="39"/>
  <c r="AK76" i="39"/>
  <c r="AK75" i="39"/>
  <c r="AK74" i="39"/>
  <c r="AK73" i="39"/>
  <c r="AK72" i="39"/>
  <c r="AK71" i="39"/>
  <c r="AK70" i="39"/>
  <c r="AK69" i="39"/>
  <c r="AK68" i="39"/>
  <c r="AK67" i="39"/>
  <c r="AK66" i="39"/>
  <c r="AK65" i="39"/>
  <c r="AK64" i="39"/>
  <c r="AK63" i="39"/>
  <c r="AK62" i="39"/>
  <c r="AK61" i="39"/>
  <c r="AK59" i="39"/>
  <c r="AK58" i="39"/>
  <c r="AK57" i="39"/>
  <c r="AK56" i="39"/>
  <c r="AK55" i="39"/>
  <c r="AK54" i="39"/>
  <c r="AK53" i="39"/>
  <c r="AK52" i="39"/>
  <c r="AK51" i="39"/>
  <c r="AK50" i="39"/>
  <c r="AK49" i="39"/>
  <c r="AK48" i="39"/>
  <c r="AK47" i="39"/>
  <c r="AK46" i="39"/>
  <c r="AK44" i="39"/>
  <c r="AK43" i="39"/>
  <c r="AK42" i="39"/>
  <c r="AK41" i="39"/>
  <c r="AK40" i="39"/>
  <c r="AK39" i="39"/>
  <c r="AK38" i="39"/>
  <c r="AK37" i="39"/>
  <c r="AK36" i="39"/>
  <c r="AK35" i="39"/>
  <c r="AK34" i="39"/>
  <c r="AK33" i="39"/>
  <c r="AK32" i="39"/>
  <c r="AK31" i="39"/>
  <c r="AK30" i="39"/>
  <c r="AK29" i="39"/>
  <c r="AK28" i="39"/>
  <c r="AK27" i="39"/>
  <c r="AK26" i="39"/>
  <c r="AK24" i="39"/>
  <c r="AK23" i="39"/>
  <c r="AK22" i="39"/>
  <c r="AK21" i="39"/>
  <c r="AK20" i="39"/>
  <c r="AK19" i="39"/>
  <c r="AK17" i="39"/>
  <c r="AK15" i="39"/>
  <c r="AK14" i="39"/>
  <c r="AK13" i="39"/>
  <c r="AK11" i="39"/>
  <c r="AK10" i="39"/>
  <c r="AK9" i="39"/>
  <c r="AK8" i="39"/>
  <c r="AK7" i="39"/>
  <c r="AK135" i="39"/>
  <c r="AK130" i="39"/>
  <c r="AK127" i="39"/>
  <c r="AK123" i="39"/>
  <c r="AK118" i="39"/>
  <c r="AK116" i="39"/>
  <c r="AK113" i="39"/>
  <c r="AK111" i="39"/>
  <c r="AK109" i="39"/>
  <c r="AK105" i="39"/>
  <c r="AK99" i="39"/>
  <c r="AK88" i="39"/>
  <c r="AK80" i="39"/>
  <c r="AK60" i="39"/>
  <c r="AK45" i="39"/>
  <c r="AK25" i="39"/>
  <c r="AK18" i="39"/>
  <c r="AK16" i="39"/>
  <c r="AK12" i="39"/>
  <c r="AK6" i="39"/>
  <c r="AK5" i="39"/>
  <c r="AH140" i="39"/>
  <c r="AH139" i="39"/>
  <c r="AH138" i="39"/>
  <c r="AH137" i="39"/>
  <c r="AH136" i="39"/>
  <c r="AH134" i="39"/>
  <c r="AH133" i="39"/>
  <c r="AH132" i="39"/>
  <c r="AH131" i="39"/>
  <c r="AH129" i="39"/>
  <c r="AH128" i="39"/>
  <c r="AH126" i="39"/>
  <c r="AH125" i="39"/>
  <c r="AH124" i="39"/>
  <c r="AH122" i="39"/>
  <c r="AH121" i="39"/>
  <c r="AH120" i="39"/>
  <c r="AH119" i="39"/>
  <c r="AH117" i="39"/>
  <c r="AH115" i="39"/>
  <c r="AH114" i="39"/>
  <c r="AH112" i="39"/>
  <c r="AH110" i="39"/>
  <c r="AH108" i="39"/>
  <c r="AH107" i="39"/>
  <c r="AH106" i="39"/>
  <c r="AH104" i="39"/>
  <c r="AH103" i="39"/>
  <c r="AH102" i="39"/>
  <c r="AH101" i="39"/>
  <c r="AH100" i="39"/>
  <c r="AH98" i="39"/>
  <c r="AH97" i="39"/>
  <c r="AH96" i="39"/>
  <c r="AH95" i="39"/>
  <c r="AH94" i="39"/>
  <c r="AH93" i="39"/>
  <c r="AH92" i="39"/>
  <c r="AH91" i="39"/>
  <c r="AH90" i="39"/>
  <c r="AH89" i="39"/>
  <c r="AH87" i="39"/>
  <c r="AH86" i="39"/>
  <c r="AH85" i="39"/>
  <c r="AH84" i="39"/>
  <c r="AH83" i="39"/>
  <c r="AH82" i="39"/>
  <c r="AH81" i="39"/>
  <c r="AH79" i="39"/>
  <c r="AH78" i="39"/>
  <c r="AH77" i="39"/>
  <c r="AH76" i="39"/>
  <c r="AH75" i="39"/>
  <c r="AH74" i="39"/>
  <c r="AH73" i="39"/>
  <c r="AH72" i="39"/>
  <c r="AH71" i="39"/>
  <c r="AH70" i="39"/>
  <c r="AH69" i="39"/>
  <c r="AH68" i="39"/>
  <c r="AH67" i="39"/>
  <c r="AH66" i="39"/>
  <c r="AH65" i="39"/>
  <c r="AH64" i="39"/>
  <c r="AH63" i="39"/>
  <c r="AH62" i="39"/>
  <c r="AH61" i="39"/>
  <c r="AH59" i="39"/>
  <c r="AH58" i="39"/>
  <c r="AH57" i="39"/>
  <c r="AH56" i="39"/>
  <c r="AH55" i="39"/>
  <c r="AH54" i="39"/>
  <c r="AH53" i="39"/>
  <c r="AH52" i="39"/>
  <c r="AH51" i="39"/>
  <c r="AH50" i="39"/>
  <c r="AH49" i="39"/>
  <c r="AH48" i="39"/>
  <c r="AH47" i="39"/>
  <c r="AH46" i="39"/>
  <c r="AH44" i="39"/>
  <c r="AH43" i="39"/>
  <c r="AH42" i="39"/>
  <c r="AH41" i="39"/>
  <c r="AH40" i="39"/>
  <c r="AH39" i="39"/>
  <c r="AH38" i="39"/>
  <c r="AH37" i="39"/>
  <c r="AH36" i="39"/>
  <c r="AH35" i="39"/>
  <c r="AH34" i="39"/>
  <c r="AH33" i="39"/>
  <c r="AH32" i="39"/>
  <c r="AH31" i="39"/>
  <c r="AH30" i="39"/>
  <c r="AH29" i="39"/>
  <c r="AH28" i="39"/>
  <c r="AH27" i="39"/>
  <c r="AH26" i="39"/>
  <c r="AH24" i="39"/>
  <c r="AH23" i="39"/>
  <c r="AH22" i="39"/>
  <c r="AH21" i="39"/>
  <c r="AH20" i="39"/>
  <c r="AH19" i="39"/>
  <c r="AH17" i="39"/>
  <c r="AH15" i="39"/>
  <c r="AH14" i="39"/>
  <c r="AH13" i="39"/>
  <c r="AH11" i="39"/>
  <c r="AH10" i="39"/>
  <c r="AH9" i="39"/>
  <c r="AH8" i="39"/>
  <c r="AH7" i="39"/>
  <c r="AH135" i="39"/>
  <c r="AH130" i="39"/>
  <c r="AH127" i="39"/>
  <c r="AH123" i="39"/>
  <c r="AH118" i="39"/>
  <c r="AH116" i="39"/>
  <c r="AH113" i="39"/>
  <c r="AH111" i="39"/>
  <c r="AH109" i="39"/>
  <c r="AH105" i="39"/>
  <c r="AH99" i="39"/>
  <c r="AH88" i="39"/>
  <c r="AH80" i="39"/>
  <c r="AH60" i="39"/>
  <c r="AH45" i="39"/>
  <c r="AH25" i="39"/>
  <c r="AH18" i="39"/>
  <c r="AH16" i="39"/>
  <c r="AH12" i="39"/>
  <c r="AH6" i="39"/>
  <c r="AH5" i="39"/>
  <c r="AE6" i="39"/>
  <c r="AE12" i="39"/>
  <c r="AE16" i="39"/>
  <c r="AE18" i="39"/>
  <c r="AE25" i="39"/>
  <c r="AE45" i="39"/>
  <c r="AE60" i="39"/>
  <c r="AE80" i="39"/>
  <c r="AE88" i="39"/>
  <c r="AE99" i="39"/>
  <c r="AE105" i="39"/>
  <c r="AE109" i="39"/>
  <c r="AE111" i="39"/>
  <c r="AE113" i="39"/>
  <c r="AE116" i="39"/>
  <c r="AE118" i="39"/>
  <c r="AE123" i="39"/>
  <c r="AE127" i="39"/>
  <c r="AE130" i="39"/>
  <c r="AE135" i="39"/>
  <c r="AE7" i="39"/>
  <c r="AE8" i="39"/>
  <c r="AE9" i="39"/>
  <c r="AE10" i="39"/>
  <c r="AE11" i="39"/>
  <c r="AE13" i="39"/>
  <c r="AE14" i="39"/>
  <c r="AE15" i="39"/>
  <c r="AE17" i="39"/>
  <c r="AE19" i="39"/>
  <c r="AE20" i="39"/>
  <c r="AE21" i="39"/>
  <c r="AE22" i="39"/>
  <c r="AE23" i="39"/>
  <c r="AE24" i="39"/>
  <c r="AE26" i="39"/>
  <c r="AE27" i="39"/>
  <c r="AE28" i="39"/>
  <c r="AE29" i="39"/>
  <c r="AE30" i="39"/>
  <c r="AE31" i="39"/>
  <c r="AE32" i="39"/>
  <c r="AE33" i="39"/>
  <c r="AE34" i="39"/>
  <c r="AE35" i="39"/>
  <c r="AE36" i="39"/>
  <c r="AE37" i="39"/>
  <c r="AE38" i="39"/>
  <c r="AE39" i="39"/>
  <c r="AE40" i="39"/>
  <c r="AE41" i="39"/>
  <c r="AE42" i="39"/>
  <c r="AE43" i="39"/>
  <c r="AE44" i="39"/>
  <c r="AE46" i="39"/>
  <c r="AE47" i="39"/>
  <c r="AE48" i="39"/>
  <c r="AE49" i="39"/>
  <c r="AE50" i="39"/>
  <c r="AE51" i="39"/>
  <c r="AE52" i="39"/>
  <c r="AE53" i="39"/>
  <c r="AE54" i="39"/>
  <c r="AE55" i="39"/>
  <c r="AE56" i="39"/>
  <c r="AE57" i="39"/>
  <c r="AE58" i="39"/>
  <c r="AE59" i="39"/>
  <c r="AE61" i="39"/>
  <c r="AE62" i="39"/>
  <c r="AE63" i="39"/>
  <c r="AE64" i="39"/>
  <c r="AE65" i="39"/>
  <c r="AE66" i="39"/>
  <c r="AE67" i="39"/>
  <c r="AE68" i="39"/>
  <c r="AE69" i="39"/>
  <c r="AE70" i="39"/>
  <c r="AE71" i="39"/>
  <c r="AE72" i="39"/>
  <c r="AE73" i="39"/>
  <c r="AE74" i="39"/>
  <c r="AE75" i="39"/>
  <c r="AE76" i="39"/>
  <c r="AE77" i="39"/>
  <c r="AE78" i="39"/>
  <c r="AE79" i="39"/>
  <c r="AE81" i="39"/>
  <c r="AE82" i="39"/>
  <c r="AE83" i="39"/>
  <c r="AE84" i="39"/>
  <c r="AE85" i="39"/>
  <c r="AE86" i="39"/>
  <c r="AE87" i="39"/>
  <c r="AE89" i="39"/>
  <c r="AE90" i="39"/>
  <c r="AE91" i="39"/>
  <c r="AE92" i="39"/>
  <c r="AE93" i="39"/>
  <c r="AE94" i="39"/>
  <c r="AE95" i="39"/>
  <c r="AE96" i="39"/>
  <c r="AE97" i="39"/>
  <c r="AE98" i="39"/>
  <c r="AE100" i="39"/>
  <c r="AE101" i="39"/>
  <c r="AE102" i="39"/>
  <c r="AE103" i="39"/>
  <c r="AE104" i="39"/>
  <c r="AE106" i="39"/>
  <c r="AE107" i="39"/>
  <c r="AE108" i="39"/>
  <c r="AE110" i="39"/>
  <c r="AE112" i="39"/>
  <c r="AE114" i="39"/>
  <c r="AE115" i="39"/>
  <c r="AE117" i="39"/>
  <c r="AE119" i="39"/>
  <c r="AE120" i="39"/>
  <c r="AE121" i="39"/>
  <c r="AE122" i="39"/>
  <c r="AE124" i="39"/>
  <c r="AE125" i="39"/>
  <c r="AE126" i="39"/>
  <c r="AE128" i="39"/>
  <c r="AE129" i="39"/>
  <c r="AE131" i="39"/>
  <c r="AE132" i="39"/>
  <c r="AE133" i="39"/>
  <c r="AE134" i="39"/>
  <c r="AE136" i="39"/>
  <c r="AE137" i="39"/>
  <c r="AE138" i="39"/>
  <c r="AE139" i="39"/>
  <c r="AE140" i="39"/>
  <c r="AE5" i="39"/>
  <c r="CK123" i="34"/>
  <c r="CK122" i="34"/>
  <c r="CK121" i="34"/>
  <c r="CK120" i="34"/>
  <c r="CK119" i="34"/>
  <c r="CK118" i="34"/>
  <c r="CK117" i="34"/>
  <c r="CK116" i="34"/>
  <c r="CK115" i="34"/>
  <c r="CK114" i="34"/>
  <c r="CK113" i="34"/>
  <c r="CK112" i="34"/>
  <c r="CK111" i="34"/>
  <c r="CK110" i="34"/>
  <c r="CK109" i="34"/>
  <c r="CK108" i="34"/>
  <c r="CK107" i="34"/>
  <c r="CK106" i="34"/>
  <c r="CK105" i="34"/>
  <c r="CK104" i="34"/>
  <c r="CK103" i="34"/>
  <c r="CK102" i="34"/>
  <c r="CK101" i="34"/>
  <c r="CK100" i="34"/>
  <c r="CK99" i="34"/>
  <c r="CK98" i="34"/>
  <c r="CK97" i="34"/>
  <c r="CK96" i="34"/>
  <c r="CK95" i="34"/>
  <c r="CK94" i="34"/>
  <c r="CK93" i="34"/>
  <c r="CK92" i="34"/>
  <c r="CK91" i="34"/>
  <c r="CK90" i="34"/>
  <c r="CK89" i="34"/>
  <c r="CK88" i="34"/>
  <c r="CK87" i="34"/>
  <c r="CK86" i="34"/>
  <c r="CK85" i="34"/>
  <c r="CK84" i="34"/>
  <c r="CK83" i="34"/>
  <c r="CK82" i="34"/>
  <c r="CK81" i="34"/>
  <c r="CK80" i="34"/>
  <c r="CK79" i="34"/>
  <c r="CK78" i="34"/>
  <c r="CK77" i="34"/>
  <c r="CK76" i="34"/>
  <c r="CK75" i="34"/>
  <c r="CK74" i="34"/>
  <c r="CK73" i="34"/>
  <c r="CK72" i="34"/>
  <c r="CK71" i="34"/>
  <c r="CK70" i="34"/>
  <c r="CK69" i="34"/>
  <c r="CK68" i="34"/>
  <c r="CK67" i="34"/>
  <c r="CK66" i="34"/>
  <c r="CK65" i="34"/>
  <c r="CK64" i="34"/>
  <c r="CK63" i="34"/>
  <c r="CK62" i="34"/>
  <c r="CK61" i="34"/>
  <c r="CK60" i="34"/>
  <c r="CK59" i="34"/>
  <c r="CK58" i="34"/>
  <c r="CK57" i="34"/>
  <c r="CK56" i="34"/>
  <c r="CK55" i="34"/>
  <c r="CK54" i="34"/>
  <c r="CK53" i="34"/>
  <c r="CK52" i="34"/>
  <c r="CK51" i="34"/>
  <c r="CK50" i="34"/>
  <c r="CK49" i="34"/>
  <c r="CK48" i="34"/>
  <c r="CK47" i="34"/>
  <c r="CK46" i="34"/>
  <c r="CK45" i="34"/>
  <c r="CK44" i="34"/>
  <c r="CK43" i="34"/>
  <c r="CK42" i="34"/>
  <c r="CK41" i="34"/>
  <c r="CK40" i="34"/>
  <c r="CK39" i="34"/>
  <c r="CK38" i="34"/>
  <c r="CK37" i="34"/>
  <c r="CK36" i="34"/>
  <c r="CK35" i="34"/>
  <c r="CK34" i="34"/>
  <c r="CK33" i="34"/>
  <c r="CK32" i="34"/>
  <c r="CK31" i="34"/>
  <c r="CK30" i="34"/>
  <c r="CK29" i="34"/>
  <c r="CK28" i="34"/>
  <c r="CK27" i="34"/>
  <c r="CK26" i="34"/>
  <c r="CK25" i="34"/>
  <c r="CK24" i="34"/>
  <c r="CK23" i="34"/>
  <c r="CK22" i="34"/>
  <c r="CK21" i="34"/>
  <c r="CK20" i="34"/>
  <c r="CK19" i="34"/>
  <c r="CK18" i="34"/>
  <c r="CK17" i="34"/>
  <c r="CK16" i="34"/>
  <c r="CK15" i="34"/>
  <c r="CK14" i="34"/>
  <c r="CK13" i="34"/>
  <c r="CK12" i="34"/>
  <c r="CK11" i="34"/>
  <c r="CK10" i="34"/>
  <c r="CK9" i="34"/>
  <c r="CK8" i="34"/>
  <c r="CK7" i="34"/>
  <c r="CK6" i="34"/>
  <c r="CK5" i="34"/>
  <c r="CI123" i="34"/>
  <c r="CI122" i="34"/>
  <c r="CI121" i="34"/>
  <c r="CI120" i="34"/>
  <c r="CI119" i="34"/>
  <c r="CI118" i="34"/>
  <c r="CI117" i="34"/>
  <c r="CI116" i="34"/>
  <c r="CI115" i="34"/>
  <c r="CI114" i="34"/>
  <c r="CI113" i="34"/>
  <c r="CI112" i="34"/>
  <c r="CI111" i="34"/>
  <c r="CI110" i="34"/>
  <c r="CI109" i="34"/>
  <c r="CI108" i="34"/>
  <c r="CI107" i="34"/>
  <c r="CI106" i="34"/>
  <c r="CI105" i="34"/>
  <c r="CI104" i="34"/>
  <c r="CI103" i="34"/>
  <c r="CI102" i="34"/>
  <c r="CI101" i="34"/>
  <c r="CI100" i="34"/>
  <c r="CI99" i="34"/>
  <c r="CI98" i="34"/>
  <c r="CI97" i="34"/>
  <c r="CI96" i="34"/>
  <c r="CI95" i="34"/>
  <c r="CI94" i="34"/>
  <c r="CI93" i="34"/>
  <c r="CI92" i="34"/>
  <c r="CI91" i="34"/>
  <c r="CI90" i="34"/>
  <c r="CI89" i="34"/>
  <c r="CI88" i="34"/>
  <c r="CI87" i="34"/>
  <c r="CI86" i="34"/>
  <c r="CI85" i="34"/>
  <c r="CI84" i="34"/>
  <c r="CI83" i="34"/>
  <c r="CI82" i="34"/>
  <c r="CI81" i="34"/>
  <c r="CI80" i="34"/>
  <c r="CI79" i="34"/>
  <c r="CI78" i="34"/>
  <c r="CI77" i="34"/>
  <c r="CI76" i="34"/>
  <c r="CI75" i="34"/>
  <c r="CI74" i="34"/>
  <c r="CI73" i="34"/>
  <c r="CI72" i="34"/>
  <c r="CI71" i="34"/>
  <c r="CI70" i="34"/>
  <c r="CI69" i="34"/>
  <c r="CI68" i="34"/>
  <c r="CI67" i="34"/>
  <c r="CI66" i="34"/>
  <c r="CI65" i="34"/>
  <c r="CI64" i="34"/>
  <c r="CI63" i="34"/>
  <c r="CI62" i="34"/>
  <c r="CI61" i="34"/>
  <c r="CI60" i="34"/>
  <c r="CI59" i="34"/>
  <c r="CI58" i="34"/>
  <c r="CI57" i="34"/>
  <c r="CI56" i="34"/>
  <c r="CI55" i="34"/>
  <c r="CI54" i="34"/>
  <c r="CI53" i="34"/>
  <c r="CI52" i="34"/>
  <c r="CI51" i="34"/>
  <c r="CI50" i="34"/>
  <c r="CI49" i="34"/>
  <c r="CI48" i="34"/>
  <c r="CI47" i="34"/>
  <c r="CI46" i="34"/>
  <c r="CI45" i="34"/>
  <c r="CI44" i="34"/>
  <c r="CI43" i="34"/>
  <c r="CI42" i="34"/>
  <c r="CI41" i="34"/>
  <c r="CI40" i="34"/>
  <c r="CI39" i="34"/>
  <c r="CI38" i="34"/>
  <c r="CI37" i="34"/>
  <c r="CI36" i="34"/>
  <c r="CI35" i="34"/>
  <c r="CI34" i="34"/>
  <c r="CI33" i="34"/>
  <c r="CI32" i="34"/>
  <c r="CI31" i="34"/>
  <c r="CI30" i="34"/>
  <c r="CI29" i="34"/>
  <c r="CI28" i="34"/>
  <c r="CI27" i="34"/>
  <c r="CI26" i="34"/>
  <c r="CI25" i="34"/>
  <c r="CI24" i="34"/>
  <c r="CI23" i="34"/>
  <c r="CI22" i="34"/>
  <c r="CI21" i="34"/>
  <c r="CI20" i="34"/>
  <c r="CI19" i="34"/>
  <c r="CI18" i="34"/>
  <c r="CI17" i="34"/>
  <c r="CI16" i="34"/>
  <c r="CI15" i="34"/>
  <c r="CI14" i="34"/>
  <c r="CI13" i="34"/>
  <c r="CI12" i="34"/>
  <c r="CI11" i="34"/>
  <c r="CI10" i="34"/>
  <c r="CI9" i="34"/>
  <c r="CI8" i="34"/>
  <c r="CI7" i="34"/>
  <c r="CI6" i="34"/>
  <c r="CI5" i="34"/>
  <c r="CE123" i="34"/>
  <c r="CE122" i="34"/>
  <c r="CE121" i="34"/>
  <c r="CE120" i="34"/>
  <c r="CE119" i="34"/>
  <c r="CE118" i="34"/>
  <c r="CE117" i="34"/>
  <c r="CE116" i="34"/>
  <c r="CE115" i="34"/>
  <c r="CE114" i="34"/>
  <c r="CE113" i="34"/>
  <c r="CE112" i="34"/>
  <c r="CE111" i="34"/>
  <c r="CE110" i="34"/>
  <c r="CE109" i="34"/>
  <c r="CE108" i="34"/>
  <c r="CE107" i="34"/>
  <c r="CE106" i="34"/>
  <c r="CE105" i="34"/>
  <c r="CE104" i="34"/>
  <c r="CE103" i="34"/>
  <c r="CE102" i="34"/>
  <c r="CE101" i="34"/>
  <c r="CE100" i="34"/>
  <c r="CE99" i="34"/>
  <c r="CE98" i="34"/>
  <c r="CE97" i="34"/>
  <c r="CE96" i="34"/>
  <c r="CE95" i="34"/>
  <c r="CE94" i="34"/>
  <c r="CE93" i="34"/>
  <c r="CE92" i="34"/>
  <c r="CE91" i="34"/>
  <c r="CE90" i="34"/>
  <c r="CE89" i="34"/>
  <c r="CE88" i="34"/>
  <c r="CE87" i="34"/>
  <c r="CE86" i="34"/>
  <c r="CE85" i="34"/>
  <c r="CE84" i="34"/>
  <c r="CE83" i="34"/>
  <c r="CE82" i="34"/>
  <c r="CE81" i="34"/>
  <c r="CE80" i="34"/>
  <c r="CE79" i="34"/>
  <c r="CE78" i="34"/>
  <c r="CE77" i="34"/>
  <c r="CE76" i="34"/>
  <c r="CE75" i="34"/>
  <c r="CE74" i="34"/>
  <c r="CE73" i="34"/>
  <c r="CE72" i="34"/>
  <c r="CE71" i="34"/>
  <c r="CE70" i="34"/>
  <c r="CE69" i="34"/>
  <c r="CE68" i="34"/>
  <c r="CE67" i="34"/>
  <c r="CE66" i="34"/>
  <c r="CE65" i="34"/>
  <c r="CE64" i="34"/>
  <c r="CE63" i="34"/>
  <c r="CE62" i="34"/>
  <c r="CE61" i="34"/>
  <c r="CE60" i="34"/>
  <c r="CE59" i="34"/>
  <c r="CE58" i="34"/>
  <c r="CE57" i="34"/>
  <c r="CE56" i="34"/>
  <c r="CE55" i="34"/>
  <c r="CE54" i="34"/>
  <c r="CE53" i="34"/>
  <c r="CE52" i="34"/>
  <c r="CE51" i="34"/>
  <c r="CE50" i="34"/>
  <c r="CE49" i="34"/>
  <c r="CE48" i="34"/>
  <c r="CE47" i="34"/>
  <c r="CE46" i="34"/>
  <c r="CE45" i="34"/>
  <c r="CE44" i="34"/>
  <c r="CE43" i="34"/>
  <c r="CE42" i="34"/>
  <c r="CE41" i="34"/>
  <c r="CE40" i="34"/>
  <c r="CE39" i="34"/>
  <c r="CE38" i="34"/>
  <c r="CE37" i="34"/>
  <c r="CE36" i="34"/>
  <c r="CE35" i="34"/>
  <c r="CE34" i="34"/>
  <c r="CE33" i="34"/>
  <c r="CE32" i="34"/>
  <c r="CE31" i="34"/>
  <c r="CE30" i="34"/>
  <c r="CE29" i="34"/>
  <c r="CE28" i="34"/>
  <c r="CE27" i="34"/>
  <c r="CE26" i="34"/>
  <c r="CE25" i="34"/>
  <c r="CE24" i="34"/>
  <c r="CE23" i="34"/>
  <c r="CE22" i="34"/>
  <c r="CE21" i="34"/>
  <c r="CE20" i="34"/>
  <c r="CE19" i="34"/>
  <c r="CE18" i="34"/>
  <c r="CE17" i="34"/>
  <c r="CE16" i="34"/>
  <c r="CE15" i="34"/>
  <c r="CE14" i="34"/>
  <c r="CE13" i="34"/>
  <c r="CE12" i="34"/>
  <c r="CE11" i="34"/>
  <c r="CE10" i="34"/>
  <c r="CE9" i="34"/>
  <c r="CE8" i="34"/>
  <c r="CE7" i="34"/>
  <c r="CE6" i="34"/>
  <c r="CE5" i="34"/>
  <c r="CC123" i="34"/>
  <c r="CC122" i="34"/>
  <c r="CC121" i="34"/>
  <c r="CC120" i="34"/>
  <c r="CC119" i="34"/>
  <c r="CC118" i="34"/>
  <c r="CC117" i="34"/>
  <c r="CC116" i="34"/>
  <c r="CC115" i="34"/>
  <c r="CC114" i="34"/>
  <c r="CC113" i="34"/>
  <c r="CC112" i="34"/>
  <c r="CC111" i="34"/>
  <c r="CC110" i="34"/>
  <c r="CC109" i="34"/>
  <c r="CC108" i="34"/>
  <c r="CC107" i="34"/>
  <c r="CC106" i="34"/>
  <c r="CC105" i="34"/>
  <c r="CC104" i="34"/>
  <c r="CC103" i="34"/>
  <c r="CC102" i="34"/>
  <c r="CC101" i="34"/>
  <c r="CC100" i="34"/>
  <c r="CC99" i="34"/>
  <c r="CC98" i="34"/>
  <c r="CC97" i="34"/>
  <c r="CC96" i="34"/>
  <c r="CC95" i="34"/>
  <c r="CC94" i="34"/>
  <c r="CC93" i="34"/>
  <c r="CC92" i="34"/>
  <c r="CC91" i="34"/>
  <c r="CC90" i="34"/>
  <c r="CC89" i="34"/>
  <c r="CC88" i="34"/>
  <c r="CC87" i="34"/>
  <c r="CC86" i="34"/>
  <c r="CC85" i="34"/>
  <c r="CC84" i="34"/>
  <c r="CC83" i="34"/>
  <c r="CC82" i="34"/>
  <c r="CC81" i="34"/>
  <c r="CC80" i="34"/>
  <c r="CC79" i="34"/>
  <c r="CC78" i="34"/>
  <c r="CC77" i="34"/>
  <c r="CC76" i="34"/>
  <c r="CC75" i="34"/>
  <c r="CC74" i="34"/>
  <c r="CC73" i="34"/>
  <c r="CC72" i="34"/>
  <c r="CC71" i="34"/>
  <c r="CC70" i="34"/>
  <c r="CC69" i="34"/>
  <c r="CC68" i="34"/>
  <c r="CC67" i="34"/>
  <c r="CC66" i="34"/>
  <c r="CC65" i="34"/>
  <c r="CC64" i="34"/>
  <c r="CC63" i="34"/>
  <c r="CC62" i="34"/>
  <c r="CC61" i="34"/>
  <c r="CC60" i="34"/>
  <c r="CC59" i="34"/>
  <c r="CC58" i="34"/>
  <c r="CC57" i="34"/>
  <c r="CC56" i="34"/>
  <c r="CC55" i="34"/>
  <c r="CC54" i="34"/>
  <c r="CC53" i="34"/>
  <c r="CC52" i="34"/>
  <c r="CC51" i="34"/>
  <c r="CC50" i="34"/>
  <c r="CC49" i="34"/>
  <c r="CC48" i="34"/>
  <c r="CC47" i="34"/>
  <c r="CC46" i="34"/>
  <c r="CC45" i="34"/>
  <c r="CC44" i="34"/>
  <c r="CC43" i="34"/>
  <c r="CC42" i="34"/>
  <c r="CC41" i="34"/>
  <c r="CC40" i="34"/>
  <c r="CC39" i="34"/>
  <c r="CC38" i="34"/>
  <c r="CC37" i="34"/>
  <c r="CC36" i="34"/>
  <c r="CC35" i="34"/>
  <c r="CC34" i="34"/>
  <c r="CC33" i="34"/>
  <c r="CC32" i="34"/>
  <c r="CC31" i="34"/>
  <c r="CC30" i="34"/>
  <c r="CC29" i="34"/>
  <c r="CC28" i="34"/>
  <c r="CC27" i="34"/>
  <c r="CC26" i="34"/>
  <c r="CC25" i="34"/>
  <c r="CC24" i="34"/>
  <c r="CC23" i="34"/>
  <c r="CC22" i="34"/>
  <c r="CC21" i="34"/>
  <c r="CC20" i="34"/>
  <c r="CC19" i="34"/>
  <c r="CC18" i="34"/>
  <c r="CC17" i="34"/>
  <c r="CC16" i="34"/>
  <c r="CC15" i="34"/>
  <c r="CC14" i="34"/>
  <c r="CC13" i="34"/>
  <c r="CC12" i="34"/>
  <c r="CC11" i="34"/>
  <c r="CC10" i="34"/>
  <c r="CC9" i="34"/>
  <c r="CC8" i="34"/>
  <c r="CC7" i="34"/>
  <c r="CC6" i="34"/>
  <c r="CC5" i="34"/>
  <c r="BY123" i="34"/>
  <c r="BY122" i="34"/>
  <c r="BY121" i="34"/>
  <c r="BY120" i="34"/>
  <c r="BY119" i="34"/>
  <c r="BY118" i="34"/>
  <c r="BY117" i="34"/>
  <c r="BY116" i="34"/>
  <c r="BY115" i="34"/>
  <c r="BY114" i="34"/>
  <c r="BY113" i="34"/>
  <c r="BY112" i="34"/>
  <c r="BY111" i="34"/>
  <c r="BY110" i="34"/>
  <c r="BY109" i="34"/>
  <c r="BY108" i="34"/>
  <c r="BY107" i="34"/>
  <c r="BY106" i="34"/>
  <c r="BY105" i="34"/>
  <c r="BY104" i="34"/>
  <c r="BY103" i="34"/>
  <c r="BY102" i="34"/>
  <c r="BY101" i="34"/>
  <c r="BY100" i="34"/>
  <c r="BY99" i="34"/>
  <c r="BY98" i="34"/>
  <c r="BY97" i="34"/>
  <c r="BY96" i="34"/>
  <c r="BY95" i="34"/>
  <c r="BY94" i="34"/>
  <c r="BY93" i="34"/>
  <c r="BY92" i="34"/>
  <c r="BY91" i="34"/>
  <c r="BY90" i="34"/>
  <c r="BY89" i="34"/>
  <c r="BY88" i="34"/>
  <c r="BY87" i="34"/>
  <c r="BY86" i="34"/>
  <c r="BY85" i="34"/>
  <c r="BY84" i="34"/>
  <c r="BY83" i="34"/>
  <c r="BY82" i="34"/>
  <c r="BY81" i="34"/>
  <c r="BY80" i="34"/>
  <c r="BY79" i="34"/>
  <c r="BY78" i="34"/>
  <c r="BY77" i="34"/>
  <c r="BY76" i="34"/>
  <c r="BY75" i="34"/>
  <c r="BY74" i="34"/>
  <c r="BY73" i="34"/>
  <c r="BY72" i="34"/>
  <c r="BY71" i="34"/>
  <c r="BY70" i="34"/>
  <c r="BY69" i="34"/>
  <c r="BY68" i="34"/>
  <c r="BY67" i="34"/>
  <c r="BY66" i="34"/>
  <c r="BY65" i="34"/>
  <c r="BY64" i="34"/>
  <c r="BY63" i="34"/>
  <c r="BY62" i="34"/>
  <c r="BY61" i="34"/>
  <c r="BY60" i="34"/>
  <c r="BY59" i="34"/>
  <c r="BY58" i="34"/>
  <c r="BY57" i="34"/>
  <c r="BY56" i="34"/>
  <c r="BY55" i="34"/>
  <c r="BY54" i="34"/>
  <c r="BY53" i="34"/>
  <c r="BY52" i="34"/>
  <c r="BY51" i="34"/>
  <c r="BY50" i="34"/>
  <c r="BY49" i="34"/>
  <c r="BY48" i="34"/>
  <c r="BY47" i="34"/>
  <c r="BY46" i="34"/>
  <c r="BY45" i="34"/>
  <c r="BY44" i="34"/>
  <c r="BY43" i="34"/>
  <c r="BY42" i="34"/>
  <c r="BY41" i="34"/>
  <c r="BY40" i="34"/>
  <c r="BY39" i="34"/>
  <c r="BY38" i="34"/>
  <c r="BY37" i="34"/>
  <c r="BY36" i="34"/>
  <c r="BY35" i="34"/>
  <c r="BY34" i="34"/>
  <c r="BY33" i="34"/>
  <c r="BY32" i="34"/>
  <c r="BY31" i="34"/>
  <c r="BY30" i="34"/>
  <c r="BY29" i="34"/>
  <c r="BY28" i="34"/>
  <c r="BY27" i="34"/>
  <c r="BY26" i="34"/>
  <c r="BY25" i="34"/>
  <c r="BY24" i="34"/>
  <c r="BY23" i="34"/>
  <c r="BY22" i="34"/>
  <c r="BY21" i="34"/>
  <c r="BY20" i="34"/>
  <c r="BY19" i="34"/>
  <c r="BY18" i="34"/>
  <c r="BY17" i="34"/>
  <c r="BY16" i="34"/>
  <c r="BY15" i="34"/>
  <c r="BY14" i="34"/>
  <c r="BY13" i="34"/>
  <c r="BY12" i="34"/>
  <c r="BY11" i="34"/>
  <c r="BY10" i="34"/>
  <c r="BY9" i="34"/>
  <c r="BY8" i="34"/>
  <c r="BY7" i="34"/>
  <c r="BY6" i="34"/>
  <c r="BY5" i="34"/>
  <c r="BW123" i="34"/>
  <c r="BW122" i="34"/>
  <c r="BW121" i="34"/>
  <c r="BW120" i="34"/>
  <c r="BW119" i="34"/>
  <c r="BW118" i="34"/>
  <c r="BW117" i="34"/>
  <c r="BW116" i="34"/>
  <c r="BW115" i="34"/>
  <c r="BW114" i="34"/>
  <c r="BW113" i="34"/>
  <c r="BW112" i="34"/>
  <c r="BW111" i="34"/>
  <c r="BW110" i="34"/>
  <c r="BW109" i="34"/>
  <c r="BW108" i="34"/>
  <c r="BW107" i="34"/>
  <c r="BW106" i="34"/>
  <c r="BW105" i="34"/>
  <c r="BW104" i="34"/>
  <c r="BW103" i="34"/>
  <c r="BW102" i="34"/>
  <c r="BW101" i="34"/>
  <c r="BW100" i="34"/>
  <c r="BW99" i="34"/>
  <c r="BW98" i="34"/>
  <c r="BW97" i="34"/>
  <c r="BW96" i="34"/>
  <c r="BW95" i="34"/>
  <c r="BW94" i="34"/>
  <c r="BW93" i="34"/>
  <c r="BW92" i="34"/>
  <c r="BW91" i="34"/>
  <c r="BW90" i="34"/>
  <c r="BW89" i="34"/>
  <c r="BW88" i="34"/>
  <c r="BW87" i="34"/>
  <c r="BW86" i="34"/>
  <c r="BW85" i="34"/>
  <c r="BW84" i="34"/>
  <c r="BW83" i="34"/>
  <c r="BW82" i="34"/>
  <c r="BW81" i="34"/>
  <c r="BW80" i="34"/>
  <c r="BW79" i="34"/>
  <c r="BW78" i="34"/>
  <c r="BW77" i="34"/>
  <c r="BW76" i="34"/>
  <c r="BW75" i="34"/>
  <c r="BW74" i="34"/>
  <c r="BW73" i="34"/>
  <c r="BW72" i="34"/>
  <c r="BW71" i="34"/>
  <c r="BW70" i="34"/>
  <c r="BW69" i="34"/>
  <c r="BW68" i="34"/>
  <c r="BW67" i="34"/>
  <c r="BW66" i="34"/>
  <c r="BW65" i="34"/>
  <c r="BW64" i="34"/>
  <c r="BW63" i="34"/>
  <c r="BW62" i="34"/>
  <c r="BW61" i="34"/>
  <c r="BW60" i="34"/>
  <c r="BW59" i="34"/>
  <c r="BW58" i="34"/>
  <c r="BW57" i="34"/>
  <c r="BW56" i="34"/>
  <c r="BW55" i="34"/>
  <c r="BW54" i="34"/>
  <c r="BW53" i="34"/>
  <c r="BW52" i="34"/>
  <c r="BW51" i="34"/>
  <c r="BW50" i="34"/>
  <c r="BW49" i="34"/>
  <c r="BW48" i="34"/>
  <c r="BW47" i="34"/>
  <c r="BW46" i="34"/>
  <c r="BW45" i="34"/>
  <c r="BW44" i="34"/>
  <c r="BW43" i="34"/>
  <c r="BW42" i="34"/>
  <c r="BW41" i="34"/>
  <c r="BW40" i="34"/>
  <c r="BW39" i="34"/>
  <c r="BW38" i="34"/>
  <c r="BW37" i="34"/>
  <c r="BW36" i="34"/>
  <c r="BW35" i="34"/>
  <c r="BW34" i="34"/>
  <c r="BW33" i="34"/>
  <c r="BW32" i="34"/>
  <c r="BW31" i="34"/>
  <c r="BW30" i="34"/>
  <c r="BW29" i="34"/>
  <c r="BW28" i="34"/>
  <c r="BW27" i="34"/>
  <c r="BW26" i="34"/>
  <c r="BW25" i="34"/>
  <c r="BW24" i="34"/>
  <c r="BW23" i="34"/>
  <c r="BW22" i="34"/>
  <c r="BW21" i="34"/>
  <c r="BW20" i="34"/>
  <c r="BW19" i="34"/>
  <c r="BW18" i="34"/>
  <c r="BW17" i="34"/>
  <c r="BW16" i="34"/>
  <c r="BW15" i="34"/>
  <c r="BW14" i="34"/>
  <c r="BW13" i="34"/>
  <c r="BW12" i="34"/>
  <c r="BW11" i="34"/>
  <c r="BW10" i="34"/>
  <c r="BW9" i="34"/>
  <c r="BW8" i="34"/>
  <c r="BW7" i="34"/>
  <c r="BW6" i="34"/>
  <c r="BW5" i="34"/>
  <c r="BU123" i="34"/>
  <c r="BU122" i="34"/>
  <c r="BU121" i="34"/>
  <c r="BU120" i="34"/>
  <c r="BU119" i="34"/>
  <c r="BU118" i="34"/>
  <c r="BU117" i="34"/>
  <c r="BU116" i="34"/>
  <c r="BU115" i="34"/>
  <c r="BU114" i="34"/>
  <c r="BU113" i="34"/>
  <c r="BU112" i="34"/>
  <c r="BU111" i="34"/>
  <c r="BU110" i="34"/>
  <c r="BU109" i="34"/>
  <c r="BU108" i="34"/>
  <c r="BU107" i="34"/>
  <c r="BU106" i="34"/>
  <c r="BU105" i="34"/>
  <c r="BU104" i="34"/>
  <c r="BU103" i="34"/>
  <c r="BU102" i="34"/>
  <c r="BU101" i="34"/>
  <c r="BU100" i="34"/>
  <c r="BU99" i="34"/>
  <c r="BU98" i="34"/>
  <c r="BU97" i="34"/>
  <c r="BU96" i="34"/>
  <c r="BU95" i="34"/>
  <c r="BU94" i="34"/>
  <c r="BU93" i="34"/>
  <c r="BU92" i="34"/>
  <c r="BU91" i="34"/>
  <c r="BU90" i="34"/>
  <c r="BU89" i="34"/>
  <c r="BU88" i="34"/>
  <c r="BU87" i="34"/>
  <c r="BU86" i="34"/>
  <c r="BU85" i="34"/>
  <c r="BU84" i="34"/>
  <c r="BU83" i="34"/>
  <c r="BU82" i="34"/>
  <c r="BU81" i="34"/>
  <c r="BU80" i="34"/>
  <c r="BU79" i="34"/>
  <c r="BU78" i="34"/>
  <c r="BU77" i="34"/>
  <c r="BU76" i="34"/>
  <c r="BU75" i="34"/>
  <c r="BU74" i="34"/>
  <c r="BU73" i="34"/>
  <c r="BU72" i="34"/>
  <c r="BU71" i="34"/>
  <c r="BU70" i="34"/>
  <c r="BU69" i="34"/>
  <c r="BU68" i="34"/>
  <c r="BU67" i="34"/>
  <c r="BU66" i="34"/>
  <c r="BU65" i="34"/>
  <c r="BU64" i="34"/>
  <c r="BU63" i="34"/>
  <c r="BU62" i="34"/>
  <c r="BU61" i="34"/>
  <c r="BU60" i="34"/>
  <c r="BU59" i="34"/>
  <c r="BU58" i="34"/>
  <c r="BU57" i="34"/>
  <c r="BU56" i="34"/>
  <c r="BU55" i="34"/>
  <c r="BU54" i="34"/>
  <c r="BU53" i="34"/>
  <c r="BU52" i="34"/>
  <c r="BU51" i="34"/>
  <c r="BU50" i="34"/>
  <c r="BU49" i="34"/>
  <c r="BU48" i="34"/>
  <c r="BU47" i="34"/>
  <c r="BU46" i="34"/>
  <c r="BU45" i="34"/>
  <c r="BU44" i="34"/>
  <c r="BU43" i="34"/>
  <c r="BU42" i="34"/>
  <c r="BU41" i="34"/>
  <c r="BU40" i="34"/>
  <c r="BU39" i="34"/>
  <c r="BU38" i="34"/>
  <c r="BU37" i="34"/>
  <c r="BU36" i="34"/>
  <c r="BU35" i="34"/>
  <c r="BU34" i="34"/>
  <c r="BU33" i="34"/>
  <c r="BU32" i="34"/>
  <c r="BU31" i="34"/>
  <c r="BU30" i="34"/>
  <c r="BU29" i="34"/>
  <c r="BU28" i="34"/>
  <c r="BU27" i="34"/>
  <c r="BU26" i="34"/>
  <c r="BU25" i="34"/>
  <c r="BU24" i="34"/>
  <c r="BU23" i="34"/>
  <c r="BU22" i="34"/>
  <c r="BU21" i="34"/>
  <c r="BU20" i="34"/>
  <c r="BU19" i="34"/>
  <c r="BU18" i="34"/>
  <c r="BU17" i="34"/>
  <c r="BU16" i="34"/>
  <c r="BU15" i="34"/>
  <c r="BU14" i="34"/>
  <c r="BU13" i="34"/>
  <c r="BU12" i="34"/>
  <c r="BU11" i="34"/>
  <c r="BU10" i="34"/>
  <c r="BU9" i="34"/>
  <c r="BU8" i="34"/>
  <c r="BU7" i="34"/>
  <c r="BU6" i="34"/>
  <c r="BU5" i="34"/>
  <c r="BS123" i="34"/>
  <c r="BS122" i="34"/>
  <c r="BS121" i="34"/>
  <c r="BS120" i="34"/>
  <c r="BS119" i="34"/>
  <c r="BS118" i="34"/>
  <c r="BS117" i="34"/>
  <c r="BS116" i="34"/>
  <c r="BS115" i="34"/>
  <c r="BS114" i="34"/>
  <c r="BS113" i="34"/>
  <c r="BS112" i="34"/>
  <c r="BS111" i="34"/>
  <c r="BS110" i="34"/>
  <c r="BS109" i="34"/>
  <c r="BS108" i="34"/>
  <c r="BS107" i="34"/>
  <c r="BS106" i="34"/>
  <c r="BS105" i="34"/>
  <c r="BS104" i="34"/>
  <c r="BS103" i="34"/>
  <c r="BS102" i="34"/>
  <c r="BS101" i="34"/>
  <c r="BS100" i="34"/>
  <c r="BS99" i="34"/>
  <c r="BS98" i="34"/>
  <c r="BS97" i="34"/>
  <c r="BS96" i="34"/>
  <c r="BS95" i="34"/>
  <c r="BS94" i="34"/>
  <c r="BS93" i="34"/>
  <c r="BS92" i="34"/>
  <c r="BS91" i="34"/>
  <c r="BS90" i="34"/>
  <c r="BS89" i="34"/>
  <c r="BS88" i="34"/>
  <c r="BS87" i="34"/>
  <c r="BS86" i="34"/>
  <c r="BS85" i="34"/>
  <c r="BS84" i="34"/>
  <c r="BS83" i="34"/>
  <c r="BS82" i="34"/>
  <c r="BS81" i="34"/>
  <c r="BS80" i="34"/>
  <c r="BS79" i="34"/>
  <c r="BS78" i="34"/>
  <c r="BS77" i="34"/>
  <c r="BS76" i="34"/>
  <c r="BS75" i="34"/>
  <c r="BS74" i="34"/>
  <c r="BS73" i="34"/>
  <c r="BS72" i="34"/>
  <c r="BS71" i="34"/>
  <c r="BS70" i="34"/>
  <c r="BS69" i="34"/>
  <c r="BS68" i="34"/>
  <c r="BS67" i="34"/>
  <c r="BS66" i="34"/>
  <c r="BS65" i="34"/>
  <c r="BS64" i="34"/>
  <c r="BS63" i="34"/>
  <c r="BS62" i="34"/>
  <c r="BS61" i="34"/>
  <c r="BS60" i="34"/>
  <c r="BS59" i="34"/>
  <c r="BS58" i="34"/>
  <c r="BS57" i="34"/>
  <c r="BS56" i="34"/>
  <c r="BS55" i="34"/>
  <c r="BS54" i="34"/>
  <c r="BS53" i="34"/>
  <c r="BS52" i="34"/>
  <c r="BS51" i="34"/>
  <c r="BS50" i="34"/>
  <c r="BS49" i="34"/>
  <c r="BS48" i="34"/>
  <c r="BS47" i="34"/>
  <c r="BS46" i="34"/>
  <c r="BS45" i="34"/>
  <c r="BS44" i="34"/>
  <c r="BS43" i="34"/>
  <c r="BS42" i="34"/>
  <c r="BS41" i="34"/>
  <c r="BS40" i="34"/>
  <c r="BS39" i="34"/>
  <c r="BS38" i="34"/>
  <c r="BS37" i="34"/>
  <c r="BS36" i="34"/>
  <c r="BS35" i="34"/>
  <c r="BS34" i="34"/>
  <c r="BS33" i="34"/>
  <c r="BS32" i="34"/>
  <c r="BS31" i="34"/>
  <c r="BS30" i="34"/>
  <c r="BS29" i="34"/>
  <c r="BS28" i="34"/>
  <c r="BS27" i="34"/>
  <c r="BS26" i="34"/>
  <c r="BS25" i="34"/>
  <c r="BS24" i="34"/>
  <c r="BS23" i="34"/>
  <c r="BS22" i="34"/>
  <c r="BS21" i="34"/>
  <c r="BS20" i="34"/>
  <c r="BS19" i="34"/>
  <c r="BS18" i="34"/>
  <c r="BS17" i="34"/>
  <c r="BS16" i="34"/>
  <c r="BS15" i="34"/>
  <c r="BS14" i="34"/>
  <c r="BS13" i="34"/>
  <c r="BS12" i="34"/>
  <c r="BS11" i="34"/>
  <c r="BS10" i="34"/>
  <c r="BS9" i="34"/>
  <c r="BS8" i="34"/>
  <c r="BS7" i="34"/>
  <c r="BS6" i="34"/>
  <c r="BS5" i="34"/>
  <c r="BQ123" i="34"/>
  <c r="BQ122" i="34"/>
  <c r="BQ121" i="34"/>
  <c r="BQ120" i="34"/>
  <c r="BQ119" i="34"/>
  <c r="BQ118" i="34"/>
  <c r="BQ117" i="34"/>
  <c r="BQ116" i="34"/>
  <c r="BQ115" i="34"/>
  <c r="BQ114" i="34"/>
  <c r="BQ113" i="34"/>
  <c r="BQ112" i="34"/>
  <c r="BQ111" i="34"/>
  <c r="BQ110" i="34"/>
  <c r="BQ109" i="34"/>
  <c r="BQ108" i="34"/>
  <c r="BQ107" i="34"/>
  <c r="BQ106" i="34"/>
  <c r="BQ105" i="34"/>
  <c r="BQ104" i="34"/>
  <c r="BQ103" i="34"/>
  <c r="BQ102" i="34"/>
  <c r="BQ101" i="34"/>
  <c r="BQ100" i="34"/>
  <c r="BQ99" i="34"/>
  <c r="BQ98" i="34"/>
  <c r="BQ97" i="34"/>
  <c r="BQ96" i="34"/>
  <c r="BQ95" i="34"/>
  <c r="BQ94" i="34"/>
  <c r="BQ93" i="34"/>
  <c r="BQ92" i="34"/>
  <c r="BQ91" i="34"/>
  <c r="BQ90" i="34"/>
  <c r="BQ89" i="34"/>
  <c r="BQ88" i="34"/>
  <c r="BQ87" i="34"/>
  <c r="BQ86" i="34"/>
  <c r="BQ85" i="34"/>
  <c r="BQ84" i="34"/>
  <c r="BQ83" i="34"/>
  <c r="BQ82" i="34"/>
  <c r="BQ81" i="34"/>
  <c r="BQ80" i="34"/>
  <c r="BQ79" i="34"/>
  <c r="BQ78" i="34"/>
  <c r="BQ77" i="34"/>
  <c r="BQ76" i="34"/>
  <c r="BQ75" i="34"/>
  <c r="BQ74" i="34"/>
  <c r="BQ73" i="34"/>
  <c r="BQ72" i="34"/>
  <c r="BQ71" i="34"/>
  <c r="BQ70" i="34"/>
  <c r="BQ69" i="34"/>
  <c r="BQ68" i="34"/>
  <c r="BQ67" i="34"/>
  <c r="BQ66" i="34"/>
  <c r="BQ65" i="34"/>
  <c r="BQ64" i="34"/>
  <c r="BQ63" i="34"/>
  <c r="BQ62" i="34"/>
  <c r="BQ61" i="34"/>
  <c r="BQ60" i="34"/>
  <c r="BQ59" i="34"/>
  <c r="BQ58" i="34"/>
  <c r="BQ57" i="34"/>
  <c r="BQ56" i="34"/>
  <c r="BQ55" i="34"/>
  <c r="BQ54" i="34"/>
  <c r="BQ53" i="34"/>
  <c r="BQ52" i="34"/>
  <c r="BQ51" i="34"/>
  <c r="BQ50" i="34"/>
  <c r="BQ49" i="34"/>
  <c r="BQ48" i="34"/>
  <c r="BQ47" i="34"/>
  <c r="BQ46" i="34"/>
  <c r="BQ45" i="34"/>
  <c r="BQ44" i="34"/>
  <c r="BQ43" i="34"/>
  <c r="BQ42" i="34"/>
  <c r="BQ41" i="34"/>
  <c r="BQ40" i="34"/>
  <c r="BQ39" i="34"/>
  <c r="BQ38" i="34"/>
  <c r="BQ37" i="34"/>
  <c r="BQ36" i="34"/>
  <c r="BQ35" i="34"/>
  <c r="BQ34" i="34"/>
  <c r="BQ33" i="34"/>
  <c r="BQ32" i="34"/>
  <c r="BQ31" i="34"/>
  <c r="BQ30" i="34"/>
  <c r="BQ29" i="34"/>
  <c r="BQ28" i="34"/>
  <c r="BQ27" i="34"/>
  <c r="BQ26" i="34"/>
  <c r="BQ25" i="34"/>
  <c r="BQ24" i="34"/>
  <c r="BQ23" i="34"/>
  <c r="BQ22" i="34"/>
  <c r="BQ21" i="34"/>
  <c r="BQ20" i="34"/>
  <c r="BQ19" i="34"/>
  <c r="BQ18" i="34"/>
  <c r="BQ17" i="34"/>
  <c r="BQ16" i="34"/>
  <c r="BQ15" i="34"/>
  <c r="BQ14" i="34"/>
  <c r="BQ13" i="34"/>
  <c r="BQ12" i="34"/>
  <c r="BQ11" i="34"/>
  <c r="BQ10" i="34"/>
  <c r="BQ9" i="34"/>
  <c r="BQ8" i="34"/>
  <c r="BQ7" i="34"/>
  <c r="BQ6" i="34"/>
  <c r="BQ5" i="34"/>
  <c r="BO123" i="34"/>
  <c r="BO122" i="34"/>
  <c r="BO121" i="34"/>
  <c r="BO120" i="34"/>
  <c r="BO119" i="34"/>
  <c r="BO118" i="34"/>
  <c r="BO117" i="34"/>
  <c r="BO116" i="34"/>
  <c r="BO115" i="34"/>
  <c r="BO114" i="34"/>
  <c r="BO113" i="34"/>
  <c r="BO112" i="34"/>
  <c r="BO111" i="34"/>
  <c r="BO110" i="34"/>
  <c r="BO109" i="34"/>
  <c r="BO108" i="34"/>
  <c r="BO107" i="34"/>
  <c r="BO106" i="34"/>
  <c r="BO105" i="34"/>
  <c r="BO104" i="34"/>
  <c r="BO103" i="34"/>
  <c r="BO102" i="34"/>
  <c r="BO101" i="34"/>
  <c r="BO100" i="34"/>
  <c r="BO99" i="34"/>
  <c r="BO98" i="34"/>
  <c r="BO97" i="34"/>
  <c r="BO96" i="34"/>
  <c r="BO95" i="34"/>
  <c r="BO94" i="34"/>
  <c r="BO93" i="34"/>
  <c r="BO92" i="34"/>
  <c r="BO91" i="34"/>
  <c r="BO90" i="34"/>
  <c r="BO89" i="34"/>
  <c r="BO88" i="34"/>
  <c r="BO87" i="34"/>
  <c r="BO86" i="34"/>
  <c r="BO85" i="34"/>
  <c r="BO84" i="34"/>
  <c r="BO83" i="34"/>
  <c r="BO82" i="34"/>
  <c r="BO81" i="34"/>
  <c r="BO80" i="34"/>
  <c r="BO79" i="34"/>
  <c r="BO78" i="34"/>
  <c r="BO77" i="34"/>
  <c r="BO76" i="34"/>
  <c r="BO75" i="34"/>
  <c r="BO74" i="34"/>
  <c r="BO73" i="34"/>
  <c r="BO72" i="34"/>
  <c r="BO71" i="34"/>
  <c r="BO70" i="34"/>
  <c r="BO69" i="34"/>
  <c r="BO68" i="34"/>
  <c r="BO67" i="34"/>
  <c r="BO66" i="34"/>
  <c r="BO65" i="34"/>
  <c r="BO64" i="34"/>
  <c r="BO63" i="34"/>
  <c r="BO62" i="34"/>
  <c r="BO61" i="34"/>
  <c r="BO60" i="34"/>
  <c r="BO59" i="34"/>
  <c r="BO58" i="34"/>
  <c r="BO57" i="34"/>
  <c r="BO56" i="34"/>
  <c r="BO55" i="34"/>
  <c r="BO54" i="34"/>
  <c r="BO53" i="34"/>
  <c r="BO52" i="34"/>
  <c r="BO51" i="34"/>
  <c r="BO50" i="34"/>
  <c r="BO49" i="34"/>
  <c r="BO48" i="34"/>
  <c r="BO47" i="34"/>
  <c r="BO46" i="34"/>
  <c r="BO45" i="34"/>
  <c r="BO44" i="34"/>
  <c r="BO43" i="34"/>
  <c r="BO42" i="34"/>
  <c r="BO41" i="34"/>
  <c r="BO40" i="34"/>
  <c r="BO39" i="34"/>
  <c r="BO38" i="34"/>
  <c r="BO37" i="34"/>
  <c r="BO36" i="34"/>
  <c r="BO35" i="34"/>
  <c r="BO34" i="34"/>
  <c r="BO33" i="34"/>
  <c r="BO32" i="34"/>
  <c r="BO31" i="34"/>
  <c r="BO30" i="34"/>
  <c r="BO29" i="34"/>
  <c r="BO28" i="34"/>
  <c r="BO27" i="34"/>
  <c r="BO26" i="34"/>
  <c r="BO25" i="34"/>
  <c r="BO24" i="34"/>
  <c r="BO23" i="34"/>
  <c r="BO22" i="34"/>
  <c r="BO21" i="34"/>
  <c r="BO20" i="34"/>
  <c r="BO19" i="34"/>
  <c r="BO18" i="34"/>
  <c r="BO17" i="34"/>
  <c r="BO16" i="34"/>
  <c r="BO15" i="34"/>
  <c r="BO14" i="34"/>
  <c r="BO13" i="34"/>
  <c r="BO12" i="34"/>
  <c r="BO11" i="34"/>
  <c r="BO10" i="34"/>
  <c r="BO9" i="34"/>
  <c r="BO8" i="34"/>
  <c r="BO7" i="34"/>
  <c r="BO6" i="34"/>
  <c r="BO5" i="34"/>
  <c r="BM123" i="34"/>
  <c r="BM122" i="34"/>
  <c r="BM121" i="34"/>
  <c r="BM120" i="34"/>
  <c r="BM119" i="34"/>
  <c r="BM118" i="34"/>
  <c r="BM117" i="34"/>
  <c r="BM116" i="34"/>
  <c r="BM115" i="34"/>
  <c r="BM114" i="34"/>
  <c r="BM113" i="34"/>
  <c r="BM112" i="34"/>
  <c r="BM111" i="34"/>
  <c r="BM110" i="34"/>
  <c r="BM109" i="34"/>
  <c r="BM108" i="34"/>
  <c r="BM107" i="34"/>
  <c r="BM106" i="34"/>
  <c r="BM105" i="34"/>
  <c r="BM104" i="34"/>
  <c r="BM103" i="34"/>
  <c r="BM102" i="34"/>
  <c r="BM101" i="34"/>
  <c r="BM100" i="34"/>
  <c r="BM99" i="34"/>
  <c r="BM98" i="34"/>
  <c r="BM97" i="34"/>
  <c r="BM96" i="34"/>
  <c r="BM95" i="34"/>
  <c r="BM94" i="34"/>
  <c r="BM93" i="34"/>
  <c r="BM92" i="34"/>
  <c r="BM91" i="34"/>
  <c r="BM90" i="34"/>
  <c r="BM89" i="34"/>
  <c r="BM88" i="34"/>
  <c r="BM87" i="34"/>
  <c r="BM86" i="34"/>
  <c r="BM85" i="34"/>
  <c r="BM84" i="34"/>
  <c r="BM83" i="34"/>
  <c r="BM82" i="34"/>
  <c r="BM81" i="34"/>
  <c r="BM80" i="34"/>
  <c r="BM79" i="34"/>
  <c r="BM78" i="34"/>
  <c r="BM77" i="34"/>
  <c r="BM76" i="34"/>
  <c r="BM75" i="34"/>
  <c r="BM74" i="34"/>
  <c r="BM73" i="34"/>
  <c r="BM72" i="34"/>
  <c r="BM71" i="34"/>
  <c r="BM70" i="34"/>
  <c r="BM69" i="34"/>
  <c r="BM68" i="34"/>
  <c r="BM67" i="34"/>
  <c r="BM66" i="34"/>
  <c r="BM65" i="34"/>
  <c r="BM64" i="34"/>
  <c r="BM63" i="34"/>
  <c r="BM62" i="34"/>
  <c r="BM61" i="34"/>
  <c r="BM60" i="34"/>
  <c r="BM59" i="34"/>
  <c r="BM58" i="34"/>
  <c r="BM57" i="34"/>
  <c r="BM56" i="34"/>
  <c r="BM55" i="34"/>
  <c r="BM54" i="34"/>
  <c r="BM53" i="34"/>
  <c r="BM52" i="34"/>
  <c r="BM51" i="34"/>
  <c r="BM50" i="34"/>
  <c r="BM49" i="34"/>
  <c r="BM48" i="34"/>
  <c r="BM47" i="34"/>
  <c r="BM46" i="34"/>
  <c r="BM45" i="34"/>
  <c r="BM44" i="34"/>
  <c r="BM43" i="34"/>
  <c r="BM42" i="34"/>
  <c r="BM41" i="34"/>
  <c r="BM40" i="34"/>
  <c r="BM39" i="34"/>
  <c r="BM38" i="34"/>
  <c r="BM37" i="34"/>
  <c r="BM36" i="34"/>
  <c r="BM35" i="34"/>
  <c r="BM34" i="34"/>
  <c r="BM33" i="34"/>
  <c r="BM32" i="34"/>
  <c r="BM31" i="34"/>
  <c r="BM30" i="34"/>
  <c r="BM29" i="34"/>
  <c r="BM28" i="34"/>
  <c r="BM27" i="34"/>
  <c r="BM26" i="34"/>
  <c r="BM25" i="34"/>
  <c r="BM24" i="34"/>
  <c r="BM23" i="34"/>
  <c r="BM22" i="34"/>
  <c r="BM21" i="34"/>
  <c r="BM20" i="34"/>
  <c r="BM19" i="34"/>
  <c r="BM18" i="34"/>
  <c r="BM17" i="34"/>
  <c r="BM16" i="34"/>
  <c r="BM15" i="34"/>
  <c r="BM14" i="34"/>
  <c r="BM13" i="34"/>
  <c r="BM12" i="34"/>
  <c r="BM11" i="34"/>
  <c r="BM10" i="34"/>
  <c r="BM9" i="34"/>
  <c r="BM8" i="34"/>
  <c r="BM7" i="34"/>
  <c r="BM6" i="34"/>
  <c r="BM5" i="34"/>
  <c r="BK123" i="34"/>
  <c r="BK122" i="34"/>
  <c r="BK121" i="34"/>
  <c r="BK120" i="34"/>
  <c r="BK119" i="34"/>
  <c r="BK118" i="34"/>
  <c r="BK117" i="34"/>
  <c r="BK116" i="34"/>
  <c r="BK115" i="34"/>
  <c r="BK114" i="34"/>
  <c r="BK113" i="34"/>
  <c r="BK112" i="34"/>
  <c r="BK111" i="34"/>
  <c r="BK110" i="34"/>
  <c r="BK109" i="34"/>
  <c r="BK108" i="34"/>
  <c r="BK107" i="34"/>
  <c r="BK106" i="34"/>
  <c r="BK105" i="34"/>
  <c r="BK104" i="34"/>
  <c r="BK103" i="34"/>
  <c r="BK102" i="34"/>
  <c r="BK101" i="34"/>
  <c r="BK100" i="34"/>
  <c r="BK99" i="34"/>
  <c r="BK98" i="34"/>
  <c r="BK97" i="34"/>
  <c r="BK96" i="34"/>
  <c r="BK95" i="34"/>
  <c r="BK94" i="34"/>
  <c r="BK93" i="34"/>
  <c r="BK92" i="34"/>
  <c r="BK91" i="34"/>
  <c r="BK90" i="34"/>
  <c r="BK89" i="34"/>
  <c r="BK88" i="34"/>
  <c r="BK87" i="34"/>
  <c r="BK86" i="34"/>
  <c r="BK85" i="34"/>
  <c r="BK84" i="34"/>
  <c r="BK83" i="34"/>
  <c r="BK82" i="34"/>
  <c r="BK81" i="34"/>
  <c r="BK80" i="34"/>
  <c r="BK79" i="34"/>
  <c r="BK78" i="34"/>
  <c r="BK77" i="34"/>
  <c r="BK76" i="34"/>
  <c r="BK75" i="34"/>
  <c r="BK74" i="34"/>
  <c r="BK73" i="34"/>
  <c r="BK72" i="34"/>
  <c r="BK71" i="34"/>
  <c r="BK70" i="34"/>
  <c r="BK69" i="34"/>
  <c r="BK68" i="34"/>
  <c r="BK67" i="34"/>
  <c r="BK66" i="34"/>
  <c r="BK65" i="34"/>
  <c r="BK64" i="34"/>
  <c r="BK63" i="34"/>
  <c r="BK62" i="34"/>
  <c r="BK61" i="34"/>
  <c r="BK60" i="34"/>
  <c r="BK59" i="34"/>
  <c r="BK58" i="34"/>
  <c r="BK57" i="34"/>
  <c r="BK56" i="34"/>
  <c r="BK55" i="34"/>
  <c r="BK54" i="34"/>
  <c r="BK53" i="34"/>
  <c r="BK52" i="34"/>
  <c r="BK51" i="34"/>
  <c r="BK50" i="34"/>
  <c r="BK49" i="34"/>
  <c r="BK48" i="34"/>
  <c r="BK47" i="34"/>
  <c r="BK46" i="34"/>
  <c r="BK45" i="34"/>
  <c r="BK44" i="34"/>
  <c r="BK43" i="34"/>
  <c r="BK42" i="34"/>
  <c r="BK41" i="34"/>
  <c r="BK40" i="34"/>
  <c r="BK39" i="34"/>
  <c r="BK38" i="34"/>
  <c r="BK37" i="34"/>
  <c r="BK36" i="34"/>
  <c r="BK35" i="34"/>
  <c r="BK34" i="34"/>
  <c r="BK33" i="34"/>
  <c r="BK32" i="34"/>
  <c r="BK31" i="34"/>
  <c r="BK30" i="34"/>
  <c r="BK29" i="34"/>
  <c r="BK28" i="34"/>
  <c r="BK27" i="34"/>
  <c r="BK26" i="34"/>
  <c r="BK25" i="34"/>
  <c r="BK24" i="34"/>
  <c r="BK23" i="34"/>
  <c r="BK22" i="34"/>
  <c r="BK21" i="34"/>
  <c r="BK20" i="34"/>
  <c r="BK19" i="34"/>
  <c r="BK18" i="34"/>
  <c r="BK17" i="34"/>
  <c r="BK16" i="34"/>
  <c r="BK15" i="34"/>
  <c r="BK14" i="34"/>
  <c r="BK13" i="34"/>
  <c r="BK12" i="34"/>
  <c r="BK11" i="34"/>
  <c r="BK10" i="34"/>
  <c r="BK9" i="34"/>
  <c r="BK8" i="34"/>
  <c r="BK7" i="34"/>
  <c r="BK6" i="34"/>
  <c r="BK5" i="34"/>
  <c r="BI123" i="34"/>
  <c r="BI122" i="34"/>
  <c r="BI121" i="34"/>
  <c r="BI120" i="34"/>
  <c r="BI119" i="34"/>
  <c r="BI118" i="34"/>
  <c r="BI117" i="34"/>
  <c r="BI116" i="34"/>
  <c r="BI115" i="34"/>
  <c r="BI114" i="34"/>
  <c r="BI113" i="34"/>
  <c r="BI112" i="34"/>
  <c r="BI111" i="34"/>
  <c r="BI110" i="34"/>
  <c r="BI109" i="34"/>
  <c r="BI108" i="34"/>
  <c r="BI107" i="34"/>
  <c r="BI106" i="34"/>
  <c r="BI105" i="34"/>
  <c r="BI104" i="34"/>
  <c r="BI103" i="34"/>
  <c r="BI102" i="34"/>
  <c r="BI101" i="34"/>
  <c r="BI100" i="34"/>
  <c r="BI99" i="34"/>
  <c r="BI98" i="34"/>
  <c r="BI97" i="34"/>
  <c r="BI96" i="34"/>
  <c r="BI95" i="34"/>
  <c r="BI94" i="34"/>
  <c r="BI93" i="34"/>
  <c r="BI92" i="34"/>
  <c r="BI91" i="34"/>
  <c r="BI90" i="34"/>
  <c r="BI89" i="34"/>
  <c r="BI88" i="34"/>
  <c r="BI87" i="34"/>
  <c r="BI86" i="34"/>
  <c r="BI85" i="34"/>
  <c r="BI84" i="34"/>
  <c r="BI83" i="34"/>
  <c r="BI82" i="34"/>
  <c r="BI81" i="34"/>
  <c r="BI80" i="34"/>
  <c r="BI79" i="34"/>
  <c r="BI78" i="34"/>
  <c r="BI77" i="34"/>
  <c r="BI76" i="34"/>
  <c r="BI75" i="34"/>
  <c r="BI74" i="34"/>
  <c r="BI73" i="34"/>
  <c r="BI72" i="34"/>
  <c r="BI71" i="34"/>
  <c r="BI70" i="34"/>
  <c r="BI69" i="34"/>
  <c r="BI68" i="34"/>
  <c r="BI67" i="34"/>
  <c r="BI66" i="34"/>
  <c r="BI65" i="34"/>
  <c r="BI64" i="34"/>
  <c r="BI63" i="34"/>
  <c r="BI62" i="34"/>
  <c r="BI61" i="34"/>
  <c r="BI60" i="34"/>
  <c r="BI59" i="34"/>
  <c r="BI58" i="34"/>
  <c r="BI57" i="34"/>
  <c r="BI56" i="34"/>
  <c r="BI55" i="34"/>
  <c r="BI54" i="34"/>
  <c r="BI53" i="34"/>
  <c r="BI52" i="34"/>
  <c r="BI51" i="34"/>
  <c r="BI50" i="34"/>
  <c r="BI49" i="34"/>
  <c r="BI48" i="34"/>
  <c r="BI47" i="34"/>
  <c r="BI46" i="34"/>
  <c r="BI45" i="34"/>
  <c r="BI44" i="34"/>
  <c r="BI43" i="34"/>
  <c r="BI42" i="34"/>
  <c r="BI41" i="34"/>
  <c r="BI40" i="34"/>
  <c r="BI39" i="34"/>
  <c r="BI38" i="34"/>
  <c r="BI37" i="34"/>
  <c r="BI36" i="34"/>
  <c r="BI35" i="34"/>
  <c r="BI34" i="34"/>
  <c r="BI33" i="34"/>
  <c r="BI32" i="34"/>
  <c r="BI31" i="34"/>
  <c r="BI30" i="34"/>
  <c r="BI29" i="34"/>
  <c r="BI28" i="34"/>
  <c r="BI27" i="34"/>
  <c r="BI26" i="34"/>
  <c r="BI25" i="34"/>
  <c r="BI24" i="34"/>
  <c r="BI23" i="34"/>
  <c r="BI22" i="34"/>
  <c r="BI21" i="34"/>
  <c r="BI20" i="34"/>
  <c r="BI19" i="34"/>
  <c r="BI18" i="34"/>
  <c r="BI17" i="34"/>
  <c r="BI16" i="34"/>
  <c r="BI15" i="34"/>
  <c r="BI14" i="34"/>
  <c r="BI13" i="34"/>
  <c r="BI12" i="34"/>
  <c r="BI11" i="34"/>
  <c r="BI10" i="34"/>
  <c r="BI9" i="34"/>
  <c r="BI8" i="34"/>
  <c r="BI7" i="34"/>
  <c r="BI6" i="34"/>
  <c r="BI5" i="34"/>
  <c r="BG123" i="34"/>
  <c r="BG122" i="34"/>
  <c r="BG121" i="34"/>
  <c r="BG120" i="34"/>
  <c r="BG119" i="34"/>
  <c r="BG118" i="34"/>
  <c r="BG117" i="34"/>
  <c r="BG116" i="34"/>
  <c r="BG115" i="34"/>
  <c r="BG114" i="34"/>
  <c r="BG113" i="34"/>
  <c r="BG112" i="34"/>
  <c r="BG111" i="34"/>
  <c r="BG110" i="34"/>
  <c r="BG109" i="34"/>
  <c r="BG108" i="34"/>
  <c r="BG107" i="34"/>
  <c r="BG106" i="34"/>
  <c r="BG105" i="34"/>
  <c r="BG104" i="34"/>
  <c r="BG103" i="34"/>
  <c r="BG102" i="34"/>
  <c r="BG101" i="34"/>
  <c r="BG100" i="34"/>
  <c r="BG99" i="34"/>
  <c r="BG98" i="34"/>
  <c r="BG97" i="34"/>
  <c r="BG96" i="34"/>
  <c r="BG95" i="34"/>
  <c r="BG94" i="34"/>
  <c r="BG93" i="34"/>
  <c r="BG92" i="34"/>
  <c r="BG91" i="34"/>
  <c r="BG90" i="34"/>
  <c r="BG89" i="34"/>
  <c r="BG88" i="34"/>
  <c r="BG87" i="34"/>
  <c r="BG86" i="34"/>
  <c r="BG85" i="34"/>
  <c r="BG84" i="34"/>
  <c r="BG83" i="34"/>
  <c r="BG82" i="34"/>
  <c r="BG81" i="34"/>
  <c r="BG80" i="34"/>
  <c r="BG79" i="34"/>
  <c r="BG78" i="34"/>
  <c r="BG77" i="34"/>
  <c r="BG76" i="34"/>
  <c r="BG75" i="34"/>
  <c r="BG74" i="34"/>
  <c r="BG73" i="34"/>
  <c r="BG72" i="34"/>
  <c r="BG71" i="34"/>
  <c r="BG70" i="34"/>
  <c r="BG69" i="34"/>
  <c r="BG68" i="34"/>
  <c r="BG67" i="34"/>
  <c r="BG66" i="34"/>
  <c r="BG65" i="34"/>
  <c r="BG64" i="34"/>
  <c r="BG63" i="34"/>
  <c r="BG62" i="34"/>
  <c r="BG61" i="34"/>
  <c r="BG60" i="34"/>
  <c r="BG59" i="34"/>
  <c r="BG58" i="34"/>
  <c r="BG57" i="34"/>
  <c r="BG56" i="34"/>
  <c r="BG55" i="34"/>
  <c r="BG54" i="34"/>
  <c r="BG53" i="34"/>
  <c r="BG52" i="34"/>
  <c r="BG51" i="34"/>
  <c r="BG50" i="34"/>
  <c r="BG49" i="34"/>
  <c r="BG48" i="34"/>
  <c r="BG47" i="34"/>
  <c r="BG46" i="34"/>
  <c r="BG45" i="34"/>
  <c r="BG44" i="34"/>
  <c r="BG43" i="34"/>
  <c r="BG42" i="34"/>
  <c r="BG41" i="34"/>
  <c r="BG40" i="34"/>
  <c r="BG39" i="34"/>
  <c r="BG38" i="34"/>
  <c r="BG37" i="34"/>
  <c r="BG36" i="34"/>
  <c r="BG35" i="34"/>
  <c r="BG34" i="34"/>
  <c r="BG33" i="34"/>
  <c r="BG32" i="34"/>
  <c r="BG31" i="34"/>
  <c r="BG30" i="34"/>
  <c r="BG29" i="34"/>
  <c r="BG28" i="34"/>
  <c r="BG27" i="34"/>
  <c r="BG26" i="34"/>
  <c r="BG25" i="34"/>
  <c r="BG24" i="34"/>
  <c r="BG23" i="34"/>
  <c r="BG22" i="34"/>
  <c r="BG21" i="34"/>
  <c r="BG20" i="34"/>
  <c r="BG19" i="34"/>
  <c r="BG18" i="34"/>
  <c r="BG17" i="34"/>
  <c r="BG16" i="34"/>
  <c r="BG15" i="34"/>
  <c r="BG14" i="34"/>
  <c r="BG13" i="34"/>
  <c r="BG12" i="34"/>
  <c r="BG11" i="34"/>
  <c r="BG10" i="34"/>
  <c r="BG9" i="34"/>
  <c r="BG8" i="34"/>
  <c r="BG7" i="34"/>
  <c r="BG6" i="34"/>
  <c r="BG5" i="34"/>
  <c r="BE123" i="34"/>
  <c r="BE122" i="34"/>
  <c r="BE121" i="34"/>
  <c r="BE120" i="34"/>
  <c r="BE119" i="34"/>
  <c r="BE118" i="34"/>
  <c r="BE117" i="34"/>
  <c r="BE116" i="34"/>
  <c r="BE115" i="34"/>
  <c r="BE114" i="34"/>
  <c r="BE113" i="34"/>
  <c r="BE112" i="34"/>
  <c r="BE111" i="34"/>
  <c r="BE110" i="34"/>
  <c r="BE109" i="34"/>
  <c r="BE108" i="34"/>
  <c r="BE107" i="34"/>
  <c r="BE106" i="34"/>
  <c r="BE105" i="34"/>
  <c r="BE104" i="34"/>
  <c r="BE103" i="34"/>
  <c r="BE102" i="34"/>
  <c r="BE101" i="34"/>
  <c r="BE100" i="34"/>
  <c r="BE99" i="34"/>
  <c r="BE98" i="34"/>
  <c r="BE97" i="34"/>
  <c r="BE96" i="34"/>
  <c r="BE95" i="34"/>
  <c r="BE94" i="34"/>
  <c r="BE93" i="34"/>
  <c r="BE92" i="34"/>
  <c r="BE91" i="34"/>
  <c r="BE90" i="34"/>
  <c r="BE89" i="34"/>
  <c r="BE88" i="34"/>
  <c r="BE87" i="34"/>
  <c r="BE86" i="34"/>
  <c r="BE85" i="34"/>
  <c r="BE84" i="34"/>
  <c r="BE83" i="34"/>
  <c r="BE82" i="34"/>
  <c r="BE81" i="34"/>
  <c r="BE80" i="34"/>
  <c r="BE79" i="34"/>
  <c r="BE78" i="34"/>
  <c r="BE77" i="34"/>
  <c r="BE76" i="34"/>
  <c r="BE75" i="34"/>
  <c r="BE74" i="34"/>
  <c r="BE73" i="34"/>
  <c r="BE72" i="34"/>
  <c r="BE71" i="34"/>
  <c r="BE70" i="34"/>
  <c r="BE69" i="34"/>
  <c r="BE68" i="34"/>
  <c r="BE67" i="34"/>
  <c r="BE66" i="34"/>
  <c r="BE65" i="34"/>
  <c r="BE64" i="34"/>
  <c r="BE63" i="34"/>
  <c r="BE62" i="34"/>
  <c r="BE61" i="34"/>
  <c r="BE60" i="34"/>
  <c r="BE59" i="34"/>
  <c r="BE58" i="34"/>
  <c r="BE57" i="34"/>
  <c r="BE56" i="34"/>
  <c r="BE55" i="34"/>
  <c r="BE54" i="34"/>
  <c r="BE53" i="34"/>
  <c r="BE52" i="34"/>
  <c r="BE51" i="34"/>
  <c r="BE50" i="34"/>
  <c r="BE49" i="34"/>
  <c r="BE48" i="34"/>
  <c r="BE47" i="34"/>
  <c r="BE46" i="34"/>
  <c r="BE45" i="34"/>
  <c r="BE44" i="34"/>
  <c r="BE43" i="34"/>
  <c r="BE42" i="34"/>
  <c r="BE41" i="34"/>
  <c r="BE40" i="34"/>
  <c r="BE39" i="34"/>
  <c r="BE38" i="34"/>
  <c r="BE37" i="34"/>
  <c r="BE36" i="34"/>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E9" i="34"/>
  <c r="BE8" i="34"/>
  <c r="BE7" i="34"/>
  <c r="BE6" i="34"/>
  <c r="BE5" i="34"/>
  <c r="BC123" i="34"/>
  <c r="BC122" i="34"/>
  <c r="BC121" i="34"/>
  <c r="BC120" i="34"/>
  <c r="BC119" i="34"/>
  <c r="BC118" i="34"/>
  <c r="BC117" i="34"/>
  <c r="BC116" i="34"/>
  <c r="BC115" i="34"/>
  <c r="BC114" i="34"/>
  <c r="BC113" i="34"/>
  <c r="BC112" i="34"/>
  <c r="BC111" i="34"/>
  <c r="BC110" i="34"/>
  <c r="BC109" i="34"/>
  <c r="BC108" i="34"/>
  <c r="BC107" i="34"/>
  <c r="BC106" i="34"/>
  <c r="BC105" i="34"/>
  <c r="BC104" i="34"/>
  <c r="BC103" i="34"/>
  <c r="BC102" i="34"/>
  <c r="BC101" i="34"/>
  <c r="BC100" i="34"/>
  <c r="BC99" i="34"/>
  <c r="BC98" i="34"/>
  <c r="BC97" i="34"/>
  <c r="BC96" i="34"/>
  <c r="BC95" i="34"/>
  <c r="BC94" i="34"/>
  <c r="BC93" i="34"/>
  <c r="BC92" i="34"/>
  <c r="BC91" i="34"/>
  <c r="BC90" i="34"/>
  <c r="BC89" i="34"/>
  <c r="BC88" i="34"/>
  <c r="BC87" i="34"/>
  <c r="BC86" i="34"/>
  <c r="BC85" i="34"/>
  <c r="BC84" i="34"/>
  <c r="BC83" i="34"/>
  <c r="BC82" i="34"/>
  <c r="BC81" i="34"/>
  <c r="BC80" i="34"/>
  <c r="BC79" i="34"/>
  <c r="BC78" i="34"/>
  <c r="BC77" i="34"/>
  <c r="BC76" i="34"/>
  <c r="BC75" i="34"/>
  <c r="BC74" i="34"/>
  <c r="BC73" i="34"/>
  <c r="BC72" i="34"/>
  <c r="BC71" i="34"/>
  <c r="BC70" i="34"/>
  <c r="BC69" i="34"/>
  <c r="BC68" i="34"/>
  <c r="BC67" i="34"/>
  <c r="BC66" i="34"/>
  <c r="BC65" i="34"/>
  <c r="BC64" i="34"/>
  <c r="BC63" i="34"/>
  <c r="BC62" i="34"/>
  <c r="BC61" i="34"/>
  <c r="BC60" i="34"/>
  <c r="BC59" i="34"/>
  <c r="BC58" i="34"/>
  <c r="BC57" i="34"/>
  <c r="BC56" i="34"/>
  <c r="BC55" i="34"/>
  <c r="BC54" i="34"/>
  <c r="BC53" i="34"/>
  <c r="BC52" i="34"/>
  <c r="BC51" i="34"/>
  <c r="BC50" i="34"/>
  <c r="BC49" i="34"/>
  <c r="BC48" i="34"/>
  <c r="BC47" i="34"/>
  <c r="BC46" i="34"/>
  <c r="BC45" i="34"/>
  <c r="BC44" i="34"/>
  <c r="BC43" i="34"/>
  <c r="BC42" i="34"/>
  <c r="BC41" i="34"/>
  <c r="BC40" i="34"/>
  <c r="BC39" i="34"/>
  <c r="BC38" i="34"/>
  <c r="BC37" i="34"/>
  <c r="BC36" i="34"/>
  <c r="BC35" i="34"/>
  <c r="BC34" i="34"/>
  <c r="BC33" i="34"/>
  <c r="BC32" i="34"/>
  <c r="BC31" i="34"/>
  <c r="BC30" i="34"/>
  <c r="BC29" i="34"/>
  <c r="BC28" i="34"/>
  <c r="BC27" i="34"/>
  <c r="BC26" i="34"/>
  <c r="BC25" i="34"/>
  <c r="BC24" i="34"/>
  <c r="BC23" i="34"/>
  <c r="BC22" i="34"/>
  <c r="BC21" i="34"/>
  <c r="BC20" i="34"/>
  <c r="BC19" i="34"/>
  <c r="BC18" i="34"/>
  <c r="BC17" i="34"/>
  <c r="BC16" i="34"/>
  <c r="BC15" i="34"/>
  <c r="BC14" i="34"/>
  <c r="BC13" i="34"/>
  <c r="BC12" i="34"/>
  <c r="BC11" i="34"/>
  <c r="BC10" i="34"/>
  <c r="BC9" i="34"/>
  <c r="BC8" i="34"/>
  <c r="BC7" i="34"/>
  <c r="BC6" i="34"/>
  <c r="BC5" i="34"/>
  <c r="BA123" i="34"/>
  <c r="BA122" i="34"/>
  <c r="BA121" i="34"/>
  <c r="BA120" i="34"/>
  <c r="BA119" i="34"/>
  <c r="BA118" i="34"/>
  <c r="BA117" i="34"/>
  <c r="BA116" i="34"/>
  <c r="BA115" i="34"/>
  <c r="BA114" i="34"/>
  <c r="BA113" i="34"/>
  <c r="BA112" i="34"/>
  <c r="BA111" i="34"/>
  <c r="BA110" i="34"/>
  <c r="BA109" i="34"/>
  <c r="BA108" i="34"/>
  <c r="BA107" i="34"/>
  <c r="BA106" i="34"/>
  <c r="BA105" i="34"/>
  <c r="BA104" i="34"/>
  <c r="BA103" i="34"/>
  <c r="BA102" i="34"/>
  <c r="BA101" i="34"/>
  <c r="BA100" i="34"/>
  <c r="BA99" i="34"/>
  <c r="BA98" i="34"/>
  <c r="BA97" i="34"/>
  <c r="BA96" i="34"/>
  <c r="BA95" i="34"/>
  <c r="BA94" i="34"/>
  <c r="BA93" i="34"/>
  <c r="BA92" i="34"/>
  <c r="BA91" i="34"/>
  <c r="BA90" i="34"/>
  <c r="BA89" i="34"/>
  <c r="BA88" i="34"/>
  <c r="BA87" i="34"/>
  <c r="BA86" i="34"/>
  <c r="BA85" i="34"/>
  <c r="BA84" i="34"/>
  <c r="BA83" i="34"/>
  <c r="BA82" i="34"/>
  <c r="BA81" i="34"/>
  <c r="BA80" i="34"/>
  <c r="BA79" i="34"/>
  <c r="BA78" i="34"/>
  <c r="BA77" i="34"/>
  <c r="BA76" i="34"/>
  <c r="BA75" i="34"/>
  <c r="BA74" i="34"/>
  <c r="BA73" i="34"/>
  <c r="BA72" i="34"/>
  <c r="BA71" i="34"/>
  <c r="BA70" i="34"/>
  <c r="BA69" i="34"/>
  <c r="BA68" i="34"/>
  <c r="BA67" i="34"/>
  <c r="BA66" i="34"/>
  <c r="BA65" i="34"/>
  <c r="BA64" i="34"/>
  <c r="BA63" i="34"/>
  <c r="BA62" i="34"/>
  <c r="BA61" i="34"/>
  <c r="BA60" i="34"/>
  <c r="BA59" i="34"/>
  <c r="BA58" i="34"/>
  <c r="BA57" i="34"/>
  <c r="BA56" i="34"/>
  <c r="BA55" i="34"/>
  <c r="BA54" i="34"/>
  <c r="BA53" i="34"/>
  <c r="BA52" i="34"/>
  <c r="BA51" i="34"/>
  <c r="BA50" i="34"/>
  <c r="BA49" i="34"/>
  <c r="BA48" i="34"/>
  <c r="BA47" i="34"/>
  <c r="BA46" i="34"/>
  <c r="BA45" i="34"/>
  <c r="BA44" i="34"/>
  <c r="BA43" i="34"/>
  <c r="BA42" i="34"/>
  <c r="BA41" i="34"/>
  <c r="BA40" i="34"/>
  <c r="BA39" i="34"/>
  <c r="BA38" i="34"/>
  <c r="BA37" i="34"/>
  <c r="BA36" i="34"/>
  <c r="BA35" i="34"/>
  <c r="BA34" i="34"/>
  <c r="BA33" i="34"/>
  <c r="BA32" i="34"/>
  <c r="BA31" i="34"/>
  <c r="BA30" i="34"/>
  <c r="BA29" i="34"/>
  <c r="BA28" i="34"/>
  <c r="BA27" i="34"/>
  <c r="BA26" i="34"/>
  <c r="BA25" i="34"/>
  <c r="BA24" i="34"/>
  <c r="BA23" i="34"/>
  <c r="BA22" i="34"/>
  <c r="BA21" i="34"/>
  <c r="BA20" i="34"/>
  <c r="BA19" i="34"/>
  <c r="BA18" i="34"/>
  <c r="BA17" i="34"/>
  <c r="BA16" i="34"/>
  <c r="BA15" i="34"/>
  <c r="BA14" i="34"/>
  <c r="BA13" i="34"/>
  <c r="BA12" i="34"/>
  <c r="BA11" i="34"/>
  <c r="BA10" i="34"/>
  <c r="BA9" i="34"/>
  <c r="BA8" i="34"/>
  <c r="BA7" i="34"/>
  <c r="BA6" i="34"/>
  <c r="BA5" i="34"/>
  <c r="AY123" i="34"/>
  <c r="AY122" i="34"/>
  <c r="AY121" i="34"/>
  <c r="AY120" i="34"/>
  <c r="AY119" i="34"/>
  <c r="AY118" i="34"/>
  <c r="AY117" i="34"/>
  <c r="AY116" i="34"/>
  <c r="AY115" i="34"/>
  <c r="AY114" i="34"/>
  <c r="AY113" i="34"/>
  <c r="AY112" i="34"/>
  <c r="AY111" i="34"/>
  <c r="AY110" i="34"/>
  <c r="AY109" i="34"/>
  <c r="AY108" i="34"/>
  <c r="AY107" i="34"/>
  <c r="AY106" i="34"/>
  <c r="AY105" i="34"/>
  <c r="AY104" i="34"/>
  <c r="AY103" i="34"/>
  <c r="AY102" i="34"/>
  <c r="AY101" i="34"/>
  <c r="AY100" i="34"/>
  <c r="AY99" i="34"/>
  <c r="AY98" i="34"/>
  <c r="AY97" i="34"/>
  <c r="AY96" i="34"/>
  <c r="AY95" i="34"/>
  <c r="AY94" i="34"/>
  <c r="AY93" i="34"/>
  <c r="AY92" i="34"/>
  <c r="AY91" i="34"/>
  <c r="AY90" i="34"/>
  <c r="AY89" i="34"/>
  <c r="AY88" i="34"/>
  <c r="AY87" i="34"/>
  <c r="AY86" i="34"/>
  <c r="AY85" i="34"/>
  <c r="AY84" i="34"/>
  <c r="AY83" i="34"/>
  <c r="AY82" i="34"/>
  <c r="AY81" i="34"/>
  <c r="AY80" i="34"/>
  <c r="AY79" i="34"/>
  <c r="AY78" i="34"/>
  <c r="AY77" i="34"/>
  <c r="AY76" i="34"/>
  <c r="AY75" i="34"/>
  <c r="AY74" i="34"/>
  <c r="AY73" i="34"/>
  <c r="AY72" i="34"/>
  <c r="AY71" i="34"/>
  <c r="AY70" i="34"/>
  <c r="AY69" i="34"/>
  <c r="AY68" i="34"/>
  <c r="AY67" i="34"/>
  <c r="AY66" i="34"/>
  <c r="AY65" i="34"/>
  <c r="AY64" i="34"/>
  <c r="AY63" i="34"/>
  <c r="AY62" i="34"/>
  <c r="AY61" i="34"/>
  <c r="AY60" i="34"/>
  <c r="AY59" i="34"/>
  <c r="AY58" i="34"/>
  <c r="AY57" i="34"/>
  <c r="AY56" i="34"/>
  <c r="AY55" i="34"/>
  <c r="AY54" i="34"/>
  <c r="AY53" i="34"/>
  <c r="AY52" i="34"/>
  <c r="AY51" i="34"/>
  <c r="AY50" i="34"/>
  <c r="AY49" i="34"/>
  <c r="AY48" i="34"/>
  <c r="AY47" i="34"/>
  <c r="AY46" i="34"/>
  <c r="AY45" i="34"/>
  <c r="AY44" i="34"/>
  <c r="AY43" i="34"/>
  <c r="AY42" i="34"/>
  <c r="AY41" i="34"/>
  <c r="AY40" i="34"/>
  <c r="AY39" i="34"/>
  <c r="AY38" i="34"/>
  <c r="AY37" i="34"/>
  <c r="AY36" i="34"/>
  <c r="AY35" i="34"/>
  <c r="AY34" i="34"/>
  <c r="AY33" i="34"/>
  <c r="AY32" i="34"/>
  <c r="AY31" i="34"/>
  <c r="AY30" i="34"/>
  <c r="AY29" i="34"/>
  <c r="AY28" i="34"/>
  <c r="AY27" i="34"/>
  <c r="AY26" i="34"/>
  <c r="AY25" i="34"/>
  <c r="AY24" i="34"/>
  <c r="AY23" i="34"/>
  <c r="AY22" i="34"/>
  <c r="AY21" i="34"/>
  <c r="AY20" i="34"/>
  <c r="AY19" i="34"/>
  <c r="AY18" i="34"/>
  <c r="AY17" i="34"/>
  <c r="AY16" i="34"/>
  <c r="AY15" i="34"/>
  <c r="AY14" i="34"/>
  <c r="AY13" i="34"/>
  <c r="AY12" i="34"/>
  <c r="AY11" i="34"/>
  <c r="AY10" i="34"/>
  <c r="AY9" i="34"/>
  <c r="AY8" i="34"/>
  <c r="AY7" i="34"/>
  <c r="AY6" i="34"/>
  <c r="AY5" i="34"/>
  <c r="AW123" i="34"/>
  <c r="AW122" i="34"/>
  <c r="AW121" i="34"/>
  <c r="AW120" i="34"/>
  <c r="AW119" i="34"/>
  <c r="AW118" i="34"/>
  <c r="AW117" i="34"/>
  <c r="AW116" i="34"/>
  <c r="AW115" i="34"/>
  <c r="AW114" i="34"/>
  <c r="AW113" i="34"/>
  <c r="AW112" i="34"/>
  <c r="AW111" i="34"/>
  <c r="AW110" i="34"/>
  <c r="AW109" i="34"/>
  <c r="AW108" i="34"/>
  <c r="AW107" i="34"/>
  <c r="AW106" i="34"/>
  <c r="AW105" i="34"/>
  <c r="AW104" i="34"/>
  <c r="AW103" i="34"/>
  <c r="AW102" i="34"/>
  <c r="AW101" i="34"/>
  <c r="AW100" i="34"/>
  <c r="AW99" i="34"/>
  <c r="AW98" i="34"/>
  <c r="AW97" i="34"/>
  <c r="AW96" i="34"/>
  <c r="AW95" i="34"/>
  <c r="AW94" i="34"/>
  <c r="AW93" i="34"/>
  <c r="AW92" i="34"/>
  <c r="AW91" i="34"/>
  <c r="AW90" i="34"/>
  <c r="AW89" i="34"/>
  <c r="AW88" i="34"/>
  <c r="AW87" i="34"/>
  <c r="AW86" i="34"/>
  <c r="AW85" i="34"/>
  <c r="AW84" i="34"/>
  <c r="AW83" i="34"/>
  <c r="AW82" i="34"/>
  <c r="AW81" i="34"/>
  <c r="AW80" i="34"/>
  <c r="AW79" i="34"/>
  <c r="AW78" i="34"/>
  <c r="AW77" i="34"/>
  <c r="AW76" i="34"/>
  <c r="AW75" i="34"/>
  <c r="AW74" i="34"/>
  <c r="AW73" i="34"/>
  <c r="AW72" i="34"/>
  <c r="AW71" i="34"/>
  <c r="AW70" i="34"/>
  <c r="AW69" i="34"/>
  <c r="AW68" i="34"/>
  <c r="AW67" i="34"/>
  <c r="AW66" i="34"/>
  <c r="AW65" i="34"/>
  <c r="AW64" i="34"/>
  <c r="AW63" i="34"/>
  <c r="AW62" i="34"/>
  <c r="AW61" i="34"/>
  <c r="AW60" i="34"/>
  <c r="AW59" i="34"/>
  <c r="AW58" i="34"/>
  <c r="AW57" i="34"/>
  <c r="AW56" i="34"/>
  <c r="AW55" i="34"/>
  <c r="AW54" i="34"/>
  <c r="AW53" i="34"/>
  <c r="AW52" i="34"/>
  <c r="AW51" i="34"/>
  <c r="AW50" i="34"/>
  <c r="AW49" i="34"/>
  <c r="AW48" i="34"/>
  <c r="AW47" i="34"/>
  <c r="AW46" i="34"/>
  <c r="AW45" i="34"/>
  <c r="AW44" i="34"/>
  <c r="AW43" i="34"/>
  <c r="AW42" i="34"/>
  <c r="AW41" i="34"/>
  <c r="AW40" i="34"/>
  <c r="AW39" i="34"/>
  <c r="AW38" i="34"/>
  <c r="AW37" i="34"/>
  <c r="AW36" i="34"/>
  <c r="AW35" i="34"/>
  <c r="AW34" i="34"/>
  <c r="AW33" i="34"/>
  <c r="AW32" i="34"/>
  <c r="AW31" i="34"/>
  <c r="AW30" i="34"/>
  <c r="AW29" i="34"/>
  <c r="AW28" i="34"/>
  <c r="AW27" i="34"/>
  <c r="AW26" i="34"/>
  <c r="AW25" i="34"/>
  <c r="AW24" i="34"/>
  <c r="AW23" i="34"/>
  <c r="AW22" i="34"/>
  <c r="AW21" i="34"/>
  <c r="AW20" i="34"/>
  <c r="AW19" i="34"/>
  <c r="AW18" i="34"/>
  <c r="AW17" i="34"/>
  <c r="AW16" i="34"/>
  <c r="AW15" i="34"/>
  <c r="AW14" i="34"/>
  <c r="AW13" i="34"/>
  <c r="AW12" i="34"/>
  <c r="AW11" i="34"/>
  <c r="AW10" i="34"/>
  <c r="AW9" i="34"/>
  <c r="AW8" i="34"/>
  <c r="AW7" i="34"/>
  <c r="AW6" i="34"/>
  <c r="AW5" i="34"/>
  <c r="AU123" i="34"/>
  <c r="AU122" i="34"/>
  <c r="AU121" i="34"/>
  <c r="AU120" i="34"/>
  <c r="AU119" i="34"/>
  <c r="AU118" i="34"/>
  <c r="AU117" i="34"/>
  <c r="AU116" i="34"/>
  <c r="AU115" i="34"/>
  <c r="AU114" i="34"/>
  <c r="AU113" i="34"/>
  <c r="AU112" i="34"/>
  <c r="AU111" i="34"/>
  <c r="AU110" i="34"/>
  <c r="AU109" i="34"/>
  <c r="AU108" i="34"/>
  <c r="AU107" i="34"/>
  <c r="AU106" i="34"/>
  <c r="AU105" i="34"/>
  <c r="AU104" i="34"/>
  <c r="AU103" i="34"/>
  <c r="AU102" i="34"/>
  <c r="AU101" i="34"/>
  <c r="AU100" i="34"/>
  <c r="AU99" i="34"/>
  <c r="AU98" i="34"/>
  <c r="AU97" i="34"/>
  <c r="AU96" i="34"/>
  <c r="AU95" i="34"/>
  <c r="AU94" i="34"/>
  <c r="AU93" i="34"/>
  <c r="AU92" i="34"/>
  <c r="AU91" i="34"/>
  <c r="AU90" i="34"/>
  <c r="AU89" i="34"/>
  <c r="AU88" i="34"/>
  <c r="AU87" i="34"/>
  <c r="AU86" i="34"/>
  <c r="AU85" i="34"/>
  <c r="AU84" i="34"/>
  <c r="AU83" i="34"/>
  <c r="AU82" i="34"/>
  <c r="AU81" i="34"/>
  <c r="AU80" i="34"/>
  <c r="AU79" i="34"/>
  <c r="AU78" i="34"/>
  <c r="AU77" i="34"/>
  <c r="AU76" i="34"/>
  <c r="AU75" i="34"/>
  <c r="AU74" i="34"/>
  <c r="AU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U39" i="34"/>
  <c r="AU38" i="34"/>
  <c r="AU37" i="34"/>
  <c r="AU36" i="34"/>
  <c r="AU35" i="34"/>
  <c r="AU34" i="34"/>
  <c r="AU33" i="34"/>
  <c r="AU32" i="34"/>
  <c r="AU31" i="34"/>
  <c r="AU30" i="34"/>
  <c r="AU29" i="34"/>
  <c r="AU28" i="34"/>
  <c r="AU27" i="34"/>
  <c r="AU26" i="34"/>
  <c r="AU25" i="34"/>
  <c r="AU24" i="34"/>
  <c r="AU23" i="34"/>
  <c r="AU22" i="34"/>
  <c r="AU21" i="34"/>
  <c r="AU20" i="34"/>
  <c r="AU19" i="34"/>
  <c r="AU18" i="34"/>
  <c r="AU17" i="34"/>
  <c r="AU16" i="34"/>
  <c r="AU15" i="34"/>
  <c r="AU14" i="34"/>
  <c r="AU13" i="34"/>
  <c r="AU12" i="34"/>
  <c r="AU11" i="34"/>
  <c r="AU10" i="34"/>
  <c r="AU9" i="34"/>
  <c r="AU8" i="34"/>
  <c r="AU7" i="34"/>
  <c r="AU6" i="34"/>
  <c r="AU5" i="34"/>
  <c r="AS123" i="34"/>
  <c r="AS122" i="34"/>
  <c r="AS121" i="34"/>
  <c r="AS120" i="34"/>
  <c r="AS119" i="34"/>
  <c r="AS118" i="34"/>
  <c r="AS117" i="34"/>
  <c r="AS116" i="34"/>
  <c r="AS115" i="34"/>
  <c r="AS114" i="34"/>
  <c r="AS113" i="34"/>
  <c r="AS112" i="34"/>
  <c r="AS111" i="34"/>
  <c r="AS110" i="34"/>
  <c r="AS109" i="34"/>
  <c r="AS108" i="34"/>
  <c r="AS107" i="34"/>
  <c r="AS106" i="34"/>
  <c r="AS105" i="34"/>
  <c r="AS104" i="34"/>
  <c r="AS103" i="34"/>
  <c r="AS102" i="34"/>
  <c r="AS101" i="34"/>
  <c r="AS100" i="34"/>
  <c r="AS99" i="34"/>
  <c r="AS98" i="34"/>
  <c r="AS97" i="34"/>
  <c r="AS96" i="34"/>
  <c r="AS95" i="34"/>
  <c r="AS94" i="34"/>
  <c r="AS93" i="34"/>
  <c r="AS92" i="34"/>
  <c r="AS91" i="34"/>
  <c r="AS90" i="34"/>
  <c r="AS89" i="34"/>
  <c r="AS88" i="34"/>
  <c r="AS87" i="34"/>
  <c r="AS86" i="34"/>
  <c r="AS85" i="34"/>
  <c r="AS84" i="34"/>
  <c r="AS83" i="34"/>
  <c r="AS82" i="34"/>
  <c r="AS81" i="34"/>
  <c r="AS80" i="34"/>
  <c r="AS79" i="34"/>
  <c r="AS78" i="34"/>
  <c r="AS77" i="34"/>
  <c r="AS76" i="34"/>
  <c r="AS75" i="34"/>
  <c r="AS74" i="34"/>
  <c r="AS73" i="34"/>
  <c r="AS72" i="34"/>
  <c r="AS71" i="34"/>
  <c r="AS70" i="34"/>
  <c r="AS69" i="34"/>
  <c r="AS68" i="34"/>
  <c r="AS67" i="34"/>
  <c r="AS66" i="34"/>
  <c r="AS65" i="34"/>
  <c r="AS64" i="34"/>
  <c r="AS63" i="34"/>
  <c r="AS62" i="34"/>
  <c r="AS61" i="34"/>
  <c r="AS60" i="34"/>
  <c r="AS59" i="34"/>
  <c r="AS58" i="34"/>
  <c r="AS57" i="34"/>
  <c r="AS56" i="34"/>
  <c r="AS55" i="34"/>
  <c r="AS54" i="34"/>
  <c r="AS53" i="34"/>
  <c r="AS52" i="34"/>
  <c r="AS51" i="34"/>
  <c r="AS50" i="34"/>
  <c r="AS49" i="34"/>
  <c r="AS48" i="34"/>
  <c r="AS47" i="34"/>
  <c r="AS46" i="34"/>
  <c r="AS45" i="34"/>
  <c r="AS44" i="34"/>
  <c r="AS43" i="34"/>
  <c r="AS42" i="34"/>
  <c r="AS41" i="34"/>
  <c r="AS40" i="34"/>
  <c r="AS39" i="34"/>
  <c r="AS38" i="34"/>
  <c r="AS37" i="34"/>
  <c r="AS36" i="34"/>
  <c r="AS35" i="34"/>
  <c r="AS34" i="34"/>
  <c r="AS33" i="34"/>
  <c r="AS32" i="34"/>
  <c r="AS31" i="34"/>
  <c r="AS30" i="34"/>
  <c r="AS29" i="34"/>
  <c r="AS28" i="34"/>
  <c r="AS27" i="34"/>
  <c r="AS26" i="34"/>
  <c r="AS25" i="34"/>
  <c r="AS24" i="34"/>
  <c r="AS23" i="34"/>
  <c r="AS22" i="34"/>
  <c r="AS21" i="34"/>
  <c r="AS20" i="34"/>
  <c r="AS19" i="34"/>
  <c r="AS18" i="34"/>
  <c r="AS17" i="34"/>
  <c r="AS16" i="34"/>
  <c r="AS15" i="34"/>
  <c r="AS14" i="34"/>
  <c r="AS13" i="34"/>
  <c r="AS12" i="34"/>
  <c r="AS11" i="34"/>
  <c r="AS10" i="34"/>
  <c r="AS9" i="34"/>
  <c r="AS8" i="34"/>
  <c r="AS7" i="34"/>
  <c r="AS6" i="34"/>
  <c r="AS5" i="34"/>
  <c r="AQ123" i="34"/>
  <c r="AQ122" i="34"/>
  <c r="AQ121" i="34"/>
  <c r="AQ120" i="34"/>
  <c r="AQ119" i="34"/>
  <c r="AQ118" i="34"/>
  <c r="AQ117" i="34"/>
  <c r="AQ116" i="34"/>
  <c r="AQ115" i="34"/>
  <c r="AQ114" i="34"/>
  <c r="AQ113" i="34"/>
  <c r="AQ112" i="34"/>
  <c r="AQ111" i="34"/>
  <c r="AQ110" i="34"/>
  <c r="AQ109" i="34"/>
  <c r="AQ108" i="34"/>
  <c r="AQ107" i="34"/>
  <c r="AQ106" i="34"/>
  <c r="AQ105" i="34"/>
  <c r="AQ104" i="34"/>
  <c r="AQ103" i="34"/>
  <c r="AQ102" i="34"/>
  <c r="AQ101" i="34"/>
  <c r="AQ100" i="34"/>
  <c r="AQ99" i="34"/>
  <c r="AQ98" i="34"/>
  <c r="AQ97" i="34"/>
  <c r="AQ96" i="34"/>
  <c r="AQ95" i="34"/>
  <c r="AQ94" i="34"/>
  <c r="AQ93" i="34"/>
  <c r="AQ92" i="34"/>
  <c r="AQ91" i="34"/>
  <c r="AQ90" i="34"/>
  <c r="AQ89" i="34"/>
  <c r="AQ88" i="34"/>
  <c r="AQ87" i="34"/>
  <c r="AQ86" i="34"/>
  <c r="AQ85" i="34"/>
  <c r="AQ84" i="34"/>
  <c r="AQ83" i="34"/>
  <c r="AQ82" i="34"/>
  <c r="AQ81" i="34"/>
  <c r="AQ80" i="34"/>
  <c r="AQ79" i="34"/>
  <c r="AQ78" i="34"/>
  <c r="AQ77" i="34"/>
  <c r="AQ76" i="34"/>
  <c r="AQ75" i="34"/>
  <c r="AQ74" i="34"/>
  <c r="AQ73" i="34"/>
  <c r="AQ72" i="34"/>
  <c r="AQ71" i="34"/>
  <c r="AQ70" i="34"/>
  <c r="AQ69" i="34"/>
  <c r="AQ68" i="34"/>
  <c r="AQ67" i="34"/>
  <c r="AQ66" i="34"/>
  <c r="AQ65" i="34"/>
  <c r="AQ64" i="34"/>
  <c r="AQ63" i="34"/>
  <c r="AQ62" i="34"/>
  <c r="AQ61" i="34"/>
  <c r="AQ60" i="34"/>
  <c r="AQ59" i="34"/>
  <c r="AQ58" i="34"/>
  <c r="AQ57" i="34"/>
  <c r="AQ56" i="34"/>
  <c r="AQ55" i="34"/>
  <c r="AQ54" i="34"/>
  <c r="AQ53" i="34"/>
  <c r="AQ52" i="34"/>
  <c r="AQ51" i="34"/>
  <c r="AQ50" i="34"/>
  <c r="AQ49" i="34"/>
  <c r="AQ48" i="34"/>
  <c r="AQ47" i="34"/>
  <c r="AQ46" i="34"/>
  <c r="AQ45" i="34"/>
  <c r="AQ44" i="34"/>
  <c r="AQ43" i="34"/>
  <c r="AQ42" i="34"/>
  <c r="AQ41" i="34"/>
  <c r="AQ40" i="34"/>
  <c r="AQ39" i="34"/>
  <c r="AQ38" i="34"/>
  <c r="AQ37" i="34"/>
  <c r="AQ36" i="34"/>
  <c r="AQ35" i="34"/>
  <c r="AQ34" i="34"/>
  <c r="AQ33" i="34"/>
  <c r="AQ32" i="34"/>
  <c r="AQ31" i="34"/>
  <c r="AQ30" i="34"/>
  <c r="AQ29" i="34"/>
  <c r="AQ28" i="34"/>
  <c r="AQ27" i="34"/>
  <c r="AQ26" i="34"/>
  <c r="AQ25" i="34"/>
  <c r="AQ24" i="34"/>
  <c r="AQ23" i="34"/>
  <c r="AQ22" i="34"/>
  <c r="AQ21" i="34"/>
  <c r="AQ20" i="34"/>
  <c r="AQ19" i="34"/>
  <c r="AQ18" i="34"/>
  <c r="AQ17" i="34"/>
  <c r="AQ16" i="34"/>
  <c r="AQ15" i="34"/>
  <c r="AQ14" i="34"/>
  <c r="AQ13" i="34"/>
  <c r="AQ12" i="34"/>
  <c r="AQ11" i="34"/>
  <c r="AQ10" i="34"/>
  <c r="AQ9" i="34"/>
  <c r="AQ8" i="34"/>
  <c r="AQ7" i="34"/>
  <c r="AQ6" i="34"/>
  <c r="AQ5" i="34"/>
  <c r="AO123" i="34"/>
  <c r="AO122" i="34"/>
  <c r="AO121" i="34"/>
  <c r="AO120" i="34"/>
  <c r="AO119" i="34"/>
  <c r="AO118" i="34"/>
  <c r="AO117" i="34"/>
  <c r="AO116" i="34"/>
  <c r="AO115" i="34"/>
  <c r="AO114" i="34"/>
  <c r="AO113" i="34"/>
  <c r="AO112" i="34"/>
  <c r="AO111" i="34"/>
  <c r="AO110" i="34"/>
  <c r="AO109" i="34"/>
  <c r="AO108" i="34"/>
  <c r="AO107" i="34"/>
  <c r="AO106" i="34"/>
  <c r="AO105" i="34"/>
  <c r="AO104" i="34"/>
  <c r="AO103" i="34"/>
  <c r="AO102" i="34"/>
  <c r="AO101" i="34"/>
  <c r="AO100" i="34"/>
  <c r="AO99" i="34"/>
  <c r="AO98" i="34"/>
  <c r="AO97" i="34"/>
  <c r="AO96" i="34"/>
  <c r="AO95" i="34"/>
  <c r="AO94" i="34"/>
  <c r="AO93" i="34"/>
  <c r="AO92" i="34"/>
  <c r="AO91" i="34"/>
  <c r="AO90" i="34"/>
  <c r="AO89" i="34"/>
  <c r="AO88" i="34"/>
  <c r="AO87" i="34"/>
  <c r="AO86" i="34"/>
  <c r="AO85" i="34"/>
  <c r="AO84" i="34"/>
  <c r="AO83" i="34"/>
  <c r="AO82" i="34"/>
  <c r="AO81" i="34"/>
  <c r="AO80" i="34"/>
  <c r="AO79" i="34"/>
  <c r="AO78" i="34"/>
  <c r="AO77" i="34"/>
  <c r="AO76" i="34"/>
  <c r="AO75" i="34"/>
  <c r="AO74" i="34"/>
  <c r="AO73" i="34"/>
  <c r="AO72" i="34"/>
  <c r="AO71" i="34"/>
  <c r="AO70" i="34"/>
  <c r="AO69" i="34"/>
  <c r="AO68" i="34"/>
  <c r="AO67" i="34"/>
  <c r="AO66" i="34"/>
  <c r="AO65" i="34"/>
  <c r="AO64" i="34"/>
  <c r="AO63" i="34"/>
  <c r="AO62" i="34"/>
  <c r="AO61" i="34"/>
  <c r="AO60" i="34"/>
  <c r="AO59" i="34"/>
  <c r="AO58" i="34"/>
  <c r="AO57" i="34"/>
  <c r="AO56" i="34"/>
  <c r="AO55" i="34"/>
  <c r="AO54" i="34"/>
  <c r="AO53" i="34"/>
  <c r="AO52" i="34"/>
  <c r="AO51" i="34"/>
  <c r="AO50" i="34"/>
  <c r="AO49" i="34"/>
  <c r="AO48" i="34"/>
  <c r="AO47" i="34"/>
  <c r="AO46" i="34"/>
  <c r="AO45" i="34"/>
  <c r="AO44" i="34"/>
  <c r="AO43" i="34"/>
  <c r="AO42" i="34"/>
  <c r="AO41" i="34"/>
  <c r="AO40" i="34"/>
  <c r="AO39" i="34"/>
  <c r="AO38" i="34"/>
  <c r="AO37" i="34"/>
  <c r="AO36" i="34"/>
  <c r="AO35" i="34"/>
  <c r="AO34" i="34"/>
  <c r="AO33" i="34"/>
  <c r="AO32" i="34"/>
  <c r="AO31" i="34"/>
  <c r="AO30" i="34"/>
  <c r="AO29" i="34"/>
  <c r="AO28" i="34"/>
  <c r="AO27" i="34"/>
  <c r="AO26" i="34"/>
  <c r="AO25" i="34"/>
  <c r="AO24" i="34"/>
  <c r="AO23" i="34"/>
  <c r="AO22" i="34"/>
  <c r="AO21" i="34"/>
  <c r="AO20" i="34"/>
  <c r="AO19" i="34"/>
  <c r="AO18" i="34"/>
  <c r="AO17" i="34"/>
  <c r="AO16" i="34"/>
  <c r="AO15" i="34"/>
  <c r="AO14" i="34"/>
  <c r="AO13" i="34"/>
  <c r="AO12" i="34"/>
  <c r="AO11" i="34"/>
  <c r="AO10" i="34"/>
  <c r="AO9" i="34"/>
  <c r="AO8" i="34"/>
  <c r="AO7" i="34"/>
  <c r="AO6" i="34"/>
  <c r="AO5" i="34"/>
  <c r="AM123" i="34"/>
  <c r="AM122" i="34"/>
  <c r="AM121"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6" i="34"/>
  <c r="AM95" i="34"/>
  <c r="AM94" i="34"/>
  <c r="AM93" i="34"/>
  <c r="AM92" i="34"/>
  <c r="AM91" i="34"/>
  <c r="AM90" i="34"/>
  <c r="AM89" i="34"/>
  <c r="AM88" i="34"/>
  <c r="AM87" i="34"/>
  <c r="AM86" i="34"/>
  <c r="AM85" i="34"/>
  <c r="AM84" i="34"/>
  <c r="AM83" i="34"/>
  <c r="AM82" i="34"/>
  <c r="AM81" i="34"/>
  <c r="AM80" i="34"/>
  <c r="AM79" i="34"/>
  <c r="AM78" i="34"/>
  <c r="AM77" i="34"/>
  <c r="AM76" i="34"/>
  <c r="AM75" i="34"/>
  <c r="AM74" i="34"/>
  <c r="AM73" i="34"/>
  <c r="AM72" i="34"/>
  <c r="AM71" i="34"/>
  <c r="AM70" i="34"/>
  <c r="AM69" i="34"/>
  <c r="AM68" i="34"/>
  <c r="AM67" i="34"/>
  <c r="AM66" i="34"/>
  <c r="AM65" i="34"/>
  <c r="AM64" i="34"/>
  <c r="AM63" i="34"/>
  <c r="AM62" i="34"/>
  <c r="AM61" i="34"/>
  <c r="AM60" i="34"/>
  <c r="AM59" i="34"/>
  <c r="AM58" i="34"/>
  <c r="AM57" i="34"/>
  <c r="AM56" i="34"/>
  <c r="AM55" i="34"/>
  <c r="AM54" i="34"/>
  <c r="AM53" i="34"/>
  <c r="AM52" i="34"/>
  <c r="AM51" i="34"/>
  <c r="AM50" i="34"/>
  <c r="AM49" i="34"/>
  <c r="AM48" i="34"/>
  <c r="AM47" i="34"/>
  <c r="AM46" i="34"/>
  <c r="AM45" i="34"/>
  <c r="AM44" i="34"/>
  <c r="AM43" i="34"/>
  <c r="AM42" i="34"/>
  <c r="AM41" i="34"/>
  <c r="AM40" i="34"/>
  <c r="AM39" i="34"/>
  <c r="AM38" i="34"/>
  <c r="AM37" i="34"/>
  <c r="AM36" i="34"/>
  <c r="AM35" i="34"/>
  <c r="AM34" i="34"/>
  <c r="AM33" i="34"/>
  <c r="AM32" i="34"/>
  <c r="AM31" i="34"/>
  <c r="AM30" i="34"/>
  <c r="AM29" i="34"/>
  <c r="AM28" i="34"/>
  <c r="AM27" i="34"/>
  <c r="AM26" i="34"/>
  <c r="AM25" i="34"/>
  <c r="AM24" i="34"/>
  <c r="AM23" i="34"/>
  <c r="AM22" i="34"/>
  <c r="AM21" i="34"/>
  <c r="AM20" i="34"/>
  <c r="AM19" i="34"/>
  <c r="AM18" i="34"/>
  <c r="AM17" i="34"/>
  <c r="AM16" i="34"/>
  <c r="AM15" i="34"/>
  <c r="AM14" i="34"/>
  <c r="AM13" i="34"/>
  <c r="AM12" i="34"/>
  <c r="AM11" i="34"/>
  <c r="AM10" i="34"/>
  <c r="AM9" i="34"/>
  <c r="AM8" i="34"/>
  <c r="AM7" i="34"/>
  <c r="AM6" i="34"/>
  <c r="AM5" i="34"/>
  <c r="AK123" i="34"/>
  <c r="AK122" i="34"/>
  <c r="AK121" i="34"/>
  <c r="AK120" i="34"/>
  <c r="AK119" i="34"/>
  <c r="AK118" i="34"/>
  <c r="AK117" i="34"/>
  <c r="AK116" i="34"/>
  <c r="AK115" i="34"/>
  <c r="AK114" i="34"/>
  <c r="AK113" i="34"/>
  <c r="AK112" i="34"/>
  <c r="AK111" i="34"/>
  <c r="AK110" i="34"/>
  <c r="AK109" i="34"/>
  <c r="AK108" i="34"/>
  <c r="AK107" i="34"/>
  <c r="AK106" i="34"/>
  <c r="AK105" i="34"/>
  <c r="AK104" i="34"/>
  <c r="AK103" i="34"/>
  <c r="AK102" i="34"/>
  <c r="AK101" i="34"/>
  <c r="AK100" i="34"/>
  <c r="AK99" i="34"/>
  <c r="AK98" i="34"/>
  <c r="AK97" i="34"/>
  <c r="AK96" i="34"/>
  <c r="AK95" i="34"/>
  <c r="AK94" i="34"/>
  <c r="AK93" i="34"/>
  <c r="AK92" i="34"/>
  <c r="AK91" i="34"/>
  <c r="AK90" i="34"/>
  <c r="AK89" i="34"/>
  <c r="AK88" i="34"/>
  <c r="AK87" i="34"/>
  <c r="AK86" i="34"/>
  <c r="AK85" i="34"/>
  <c r="AK84" i="34"/>
  <c r="AK83" i="34"/>
  <c r="AK82" i="34"/>
  <c r="AK81" i="34"/>
  <c r="AK80" i="34"/>
  <c r="AK79" i="34"/>
  <c r="AK78" i="34"/>
  <c r="AK77" i="34"/>
  <c r="AK76" i="34"/>
  <c r="AK75" i="34"/>
  <c r="AK74" i="34"/>
  <c r="AK73" i="34"/>
  <c r="AK72" i="34"/>
  <c r="AK71" i="34"/>
  <c r="AK70" i="34"/>
  <c r="AK69" i="34"/>
  <c r="AK68" i="34"/>
  <c r="AK67" i="34"/>
  <c r="AK66" i="34"/>
  <c r="AK65" i="34"/>
  <c r="AK64" i="34"/>
  <c r="AK63" i="34"/>
  <c r="AK62" i="34"/>
  <c r="AK61" i="34"/>
  <c r="AK60" i="34"/>
  <c r="AK59" i="34"/>
  <c r="AK58" i="34"/>
  <c r="AK57" i="34"/>
  <c r="AK56" i="34"/>
  <c r="AK55" i="34"/>
  <c r="AK54" i="34"/>
  <c r="AK53" i="34"/>
  <c r="AK52" i="34"/>
  <c r="AK51" i="34"/>
  <c r="AK50" i="34"/>
  <c r="AK49" i="34"/>
  <c r="AK48" i="34"/>
  <c r="AK47" i="34"/>
  <c r="AK46" i="34"/>
  <c r="AK45" i="34"/>
  <c r="AK44" i="34"/>
  <c r="AK43" i="34"/>
  <c r="AK42" i="34"/>
  <c r="AK41" i="34"/>
  <c r="AK40" i="34"/>
  <c r="AK39" i="34"/>
  <c r="AK38" i="34"/>
  <c r="AK37" i="34"/>
  <c r="AK36" i="34"/>
  <c r="AK35" i="34"/>
  <c r="AK34" i="34"/>
  <c r="AK33" i="34"/>
  <c r="AK32" i="34"/>
  <c r="AK31" i="34"/>
  <c r="AK30" i="34"/>
  <c r="AK29" i="34"/>
  <c r="AK28" i="34"/>
  <c r="AK27" i="34"/>
  <c r="AK26" i="34"/>
  <c r="AK25" i="34"/>
  <c r="AK24" i="34"/>
  <c r="AK23" i="34"/>
  <c r="AK22" i="34"/>
  <c r="AK21" i="34"/>
  <c r="AK20" i="34"/>
  <c r="AK19" i="34"/>
  <c r="AK18" i="34"/>
  <c r="AK17" i="34"/>
  <c r="AK16" i="34"/>
  <c r="AK15" i="34"/>
  <c r="AK14" i="34"/>
  <c r="AK13" i="34"/>
  <c r="AK12" i="34"/>
  <c r="AK11" i="34"/>
  <c r="AK10" i="34"/>
  <c r="AK9" i="34"/>
  <c r="AK8" i="34"/>
  <c r="AK7" i="34"/>
  <c r="AK6" i="34"/>
  <c r="AK5"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3" i="34"/>
  <c r="AI12" i="34"/>
  <c r="AI11" i="34"/>
  <c r="AI10" i="34"/>
  <c r="AI9" i="34"/>
  <c r="AI8" i="34"/>
  <c r="AI7" i="34"/>
  <c r="AI6" i="34"/>
  <c r="AI5"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7"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E123" i="34"/>
  <c r="AE122" i="34"/>
  <c r="AE121" i="34"/>
  <c r="AE120" i="34"/>
  <c r="AE119" i="34"/>
  <c r="AE118" i="34"/>
  <c r="AE117" i="34"/>
  <c r="AE116" i="34"/>
  <c r="AE115" i="34"/>
  <c r="AE114" i="34"/>
  <c r="AE113" i="34"/>
  <c r="AE112" i="34"/>
  <c r="AE111" i="34"/>
  <c r="AE110" i="34"/>
  <c r="AE109" i="34"/>
  <c r="AE108" i="34"/>
  <c r="AE107" i="34"/>
  <c r="AE106" i="34"/>
  <c r="AE105" i="34"/>
  <c r="AE104" i="34"/>
  <c r="AE103" i="34"/>
  <c r="AE102" i="34"/>
  <c r="AE101" i="34"/>
  <c r="AE100" i="34"/>
  <c r="AE99" i="34"/>
  <c r="AE98" i="34"/>
  <c r="AE97" i="34"/>
  <c r="AE96" i="34"/>
  <c r="AE95" i="34"/>
  <c r="AE94" i="34"/>
  <c r="AE93" i="34"/>
  <c r="AE92" i="34"/>
  <c r="AE91" i="34"/>
  <c r="AE90" i="34"/>
  <c r="AE89" i="34"/>
  <c r="AE88" i="34"/>
  <c r="AE87" i="34"/>
  <c r="AE86" i="34"/>
  <c r="AE85" i="34"/>
  <c r="AE84" i="34"/>
  <c r="AE83" i="34"/>
  <c r="AE82" i="34"/>
  <c r="AE81" i="34"/>
  <c r="AE80" i="34"/>
  <c r="AE79" i="34"/>
  <c r="AE78" i="34"/>
  <c r="AE77" i="34"/>
  <c r="AE76" i="34"/>
  <c r="AE75" i="34"/>
  <c r="AE74" i="34"/>
  <c r="AE73" i="34"/>
  <c r="AE72" i="34"/>
  <c r="AE71" i="34"/>
  <c r="AE70" i="34"/>
  <c r="AE69" i="34"/>
  <c r="AE68" i="34"/>
  <c r="AE67" i="34"/>
  <c r="AE66" i="34"/>
  <c r="AE65" i="34"/>
  <c r="AE64" i="34"/>
  <c r="AE63" i="34"/>
  <c r="AE62" i="34"/>
  <c r="AE61" i="34"/>
  <c r="AE60" i="34"/>
  <c r="AE59" i="34"/>
  <c r="AE58" i="34"/>
  <c r="AE57" i="34"/>
  <c r="AE56" i="34"/>
  <c r="AE55" i="34"/>
  <c r="AE54" i="34"/>
  <c r="AE53" i="34"/>
  <c r="AE52" i="34"/>
  <c r="AE51" i="34"/>
  <c r="AE50" i="34"/>
  <c r="AE49" i="34"/>
  <c r="AE48" i="34"/>
  <c r="AE47" i="34"/>
  <c r="AE46" i="34"/>
  <c r="AE45" i="34"/>
  <c r="AE44" i="34"/>
  <c r="AE43" i="34"/>
  <c r="AE42" i="34"/>
  <c r="AE41" i="34"/>
  <c r="AE40" i="34"/>
  <c r="AE39" i="34"/>
  <c r="AE38" i="34"/>
  <c r="AE37" i="34"/>
  <c r="AE36" i="34"/>
  <c r="AE35" i="34"/>
  <c r="AE34" i="34"/>
  <c r="AE33" i="34"/>
  <c r="AE32" i="34"/>
  <c r="AE31" i="34"/>
  <c r="AE30" i="34"/>
  <c r="AE29" i="34"/>
  <c r="AE28" i="34"/>
  <c r="AE27" i="34"/>
  <c r="AE26" i="34"/>
  <c r="AE25" i="34"/>
  <c r="AE24" i="34"/>
  <c r="AE23" i="34"/>
  <c r="AE22" i="34"/>
  <c r="AE21" i="34"/>
  <c r="AE20" i="34"/>
  <c r="AE19" i="34"/>
  <c r="AE18" i="34"/>
  <c r="AE17" i="34"/>
  <c r="AE16" i="34"/>
  <c r="AE15" i="34"/>
  <c r="AE14" i="34"/>
  <c r="AE13" i="34"/>
  <c r="AE12" i="34"/>
  <c r="AE11" i="34"/>
  <c r="AE10" i="34"/>
  <c r="AE9" i="34"/>
  <c r="AE8" i="34"/>
  <c r="AE7" i="34"/>
  <c r="AE6" i="34"/>
  <c r="AE5" i="34"/>
  <c r="AC123" i="34"/>
  <c r="AC122" i="34"/>
  <c r="AC121" i="34"/>
  <c r="AC120" i="34"/>
  <c r="AC119" i="34"/>
  <c r="AC118" i="34"/>
  <c r="AC117" i="34"/>
  <c r="AC116" i="34"/>
  <c r="AC115" i="34"/>
  <c r="AC114" i="34"/>
  <c r="AC113" i="34"/>
  <c r="AC112" i="34"/>
  <c r="AC111" i="34"/>
  <c r="AC110" i="34"/>
  <c r="AC109" i="34"/>
  <c r="AC108" i="34"/>
  <c r="AC107" i="34"/>
  <c r="AC106" i="34"/>
  <c r="AC105" i="34"/>
  <c r="AC104" i="34"/>
  <c r="AC103" i="34"/>
  <c r="AC102" i="34"/>
  <c r="AC101" i="34"/>
  <c r="AC100" i="34"/>
  <c r="AC99" i="34"/>
  <c r="AC98" i="34"/>
  <c r="AC97" i="34"/>
  <c r="AC96" i="34"/>
  <c r="AC95" i="34"/>
  <c r="AC94" i="34"/>
  <c r="AC93" i="34"/>
  <c r="AC92" i="34"/>
  <c r="AC91" i="34"/>
  <c r="AC90" i="34"/>
  <c r="AC89" i="34"/>
  <c r="AC88" i="34"/>
  <c r="AC87" i="34"/>
  <c r="AC86" i="34"/>
  <c r="AC85" i="34"/>
  <c r="AC84" i="34"/>
  <c r="AC83" i="34"/>
  <c r="AC82" i="34"/>
  <c r="AC81" i="34"/>
  <c r="AC80" i="34"/>
  <c r="AC79" i="34"/>
  <c r="AC78" i="34"/>
  <c r="AC77" i="34"/>
  <c r="AC76" i="34"/>
  <c r="AC75" i="34"/>
  <c r="AC74" i="34"/>
  <c r="AC73" i="34"/>
  <c r="AC72" i="34"/>
  <c r="AC71" i="34"/>
  <c r="AC70" i="34"/>
  <c r="AC69" i="34"/>
  <c r="AC68" i="34"/>
  <c r="AC67" i="34"/>
  <c r="AC66" i="34"/>
  <c r="AC65" i="34"/>
  <c r="AC64" i="34"/>
  <c r="AC63" i="34"/>
  <c r="AC62" i="34"/>
  <c r="AC61" i="34"/>
  <c r="AC60" i="34"/>
  <c r="AC59" i="34"/>
  <c r="AC58" i="34"/>
  <c r="AC57" i="34"/>
  <c r="AC56" i="34"/>
  <c r="AC55" i="34"/>
  <c r="AC54" i="34"/>
  <c r="AC53" i="34"/>
  <c r="AC52" i="34"/>
  <c r="AC51" i="34"/>
  <c r="AC50" i="34"/>
  <c r="AC49" i="34"/>
  <c r="AC48" i="34"/>
  <c r="AC47" i="34"/>
  <c r="AC46" i="34"/>
  <c r="AC45" i="34"/>
  <c r="AC44" i="34"/>
  <c r="AC43" i="34"/>
  <c r="AC42" i="34"/>
  <c r="AC41" i="34"/>
  <c r="AC40" i="34"/>
  <c r="AC39" i="34"/>
  <c r="AC38" i="34"/>
  <c r="AC37" i="34"/>
  <c r="AC36" i="34"/>
  <c r="AC35" i="34"/>
  <c r="AC34" i="34"/>
  <c r="AC33" i="34"/>
  <c r="AC32" i="34"/>
  <c r="AC31" i="34"/>
  <c r="AC30" i="34"/>
  <c r="AC29" i="34"/>
  <c r="AC28" i="34"/>
  <c r="AC27" i="34"/>
  <c r="AC26" i="34"/>
  <c r="AC25" i="34"/>
  <c r="AC24" i="34"/>
  <c r="AC23" i="34"/>
  <c r="AC22" i="34"/>
  <c r="AC21" i="34"/>
  <c r="AC20" i="34"/>
  <c r="AC19" i="34"/>
  <c r="AC18" i="34"/>
  <c r="AC17" i="34"/>
  <c r="AC16" i="34"/>
  <c r="AC15" i="34"/>
  <c r="AC14" i="34"/>
  <c r="AC13" i="34"/>
  <c r="AC12" i="34"/>
  <c r="AC11" i="34"/>
  <c r="AC10" i="34"/>
  <c r="AC9" i="34"/>
  <c r="AC8" i="34"/>
  <c r="AC7" i="34"/>
  <c r="AC6" i="34"/>
  <c r="AC5" i="34"/>
  <c r="AA123" i="34"/>
  <c r="AA122" i="34"/>
  <c r="AA121" i="34"/>
  <c r="AA120" i="34"/>
  <c r="AA119" i="34"/>
  <c r="AA118" i="34"/>
  <c r="AA117" i="34"/>
  <c r="AA116" i="34"/>
  <c r="AA115" i="34"/>
  <c r="AA114" i="34"/>
  <c r="AA113" i="34"/>
  <c r="AA112" i="34"/>
  <c r="AA111" i="34"/>
  <c r="AA110" i="34"/>
  <c r="AA109" i="34"/>
  <c r="AA108" i="34"/>
  <c r="AA107" i="34"/>
  <c r="AA106" i="34"/>
  <c r="AA105" i="34"/>
  <c r="AA104" i="34"/>
  <c r="AA103" i="34"/>
  <c r="AA102" i="34"/>
  <c r="AA101" i="34"/>
  <c r="AA100" i="34"/>
  <c r="AA99" i="34"/>
  <c r="AA98" i="34"/>
  <c r="AA97" i="34"/>
  <c r="AA96" i="34"/>
  <c r="AA95" i="34"/>
  <c r="AA94" i="34"/>
  <c r="AA93" i="34"/>
  <c r="AA92" i="34"/>
  <c r="AA91" i="34"/>
  <c r="AA90" i="34"/>
  <c r="AA89" i="34"/>
  <c r="AA88" i="34"/>
  <c r="AA87" i="34"/>
  <c r="AA86" i="34"/>
  <c r="AA85" i="34"/>
  <c r="AA84" i="34"/>
  <c r="AA83" i="34"/>
  <c r="AA82" i="34"/>
  <c r="AA81" i="34"/>
  <c r="AA80" i="34"/>
  <c r="AA79" i="34"/>
  <c r="AA78" i="34"/>
  <c r="AA77" i="34"/>
  <c r="AA76" i="34"/>
  <c r="AA75" i="34"/>
  <c r="AA74" i="34"/>
  <c r="AA73" i="34"/>
  <c r="AA72" i="34"/>
  <c r="AA71" i="34"/>
  <c r="AA70" i="34"/>
  <c r="AA69" i="34"/>
  <c r="AA68" i="34"/>
  <c r="AA67" i="34"/>
  <c r="AA66" i="34"/>
  <c r="AA65" i="34"/>
  <c r="AA64" i="34"/>
  <c r="AA63" i="34"/>
  <c r="AA62" i="34"/>
  <c r="AA61" i="34"/>
  <c r="AA60" i="34"/>
  <c r="AA59" i="34"/>
  <c r="AA58" i="34"/>
  <c r="AA57" i="34"/>
  <c r="AA56" i="34"/>
  <c r="AA55" i="34"/>
  <c r="AA54" i="34"/>
  <c r="AA53" i="34"/>
  <c r="AA52" i="34"/>
  <c r="AA51" i="34"/>
  <c r="AA50" i="34"/>
  <c r="AA49" i="34"/>
  <c r="AA48" i="34"/>
  <c r="AA47" i="34"/>
  <c r="AA46" i="34"/>
  <c r="AA45" i="34"/>
  <c r="AA44" i="34"/>
  <c r="AA43" i="34"/>
  <c r="AA42" i="34"/>
  <c r="AA41" i="34"/>
  <c r="AA40" i="34"/>
  <c r="AA39" i="34"/>
  <c r="AA38" i="34"/>
  <c r="AA37" i="34"/>
  <c r="AA36" i="34"/>
  <c r="AA35" i="34"/>
  <c r="AA34" i="34"/>
  <c r="AA33" i="34"/>
  <c r="AA32" i="34"/>
  <c r="AA31" i="34"/>
  <c r="AA30" i="34"/>
  <c r="AA29" i="34"/>
  <c r="AA28" i="34"/>
  <c r="AA27" i="34"/>
  <c r="AA26" i="34"/>
  <c r="AA25" i="34"/>
  <c r="AA24" i="34"/>
  <c r="AA23" i="34"/>
  <c r="AA22" i="34"/>
  <c r="AA21" i="34"/>
  <c r="AA20" i="34"/>
  <c r="AA19" i="34"/>
  <c r="AA18" i="34"/>
  <c r="AA17" i="34"/>
  <c r="AA16" i="34"/>
  <c r="AA15" i="34"/>
  <c r="AA14" i="34"/>
  <c r="AA13" i="34"/>
  <c r="AA12" i="34"/>
  <c r="AA11" i="34"/>
  <c r="AA10" i="34"/>
  <c r="AA9" i="34"/>
  <c r="AA8" i="34"/>
  <c r="AA7" i="34"/>
  <c r="AA6" i="34"/>
  <c r="AA5" i="34"/>
  <c r="Y123" i="34"/>
  <c r="Y122" i="34"/>
  <c r="Y121"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6" i="34"/>
  <c r="Y95" i="34"/>
  <c r="Y94" i="34"/>
  <c r="Y93" i="34"/>
  <c r="Y92" i="34"/>
  <c r="Y91" i="34"/>
  <c r="Y90" i="34"/>
  <c r="Y89" i="34"/>
  <c r="Y88" i="34"/>
  <c r="Y87" i="34"/>
  <c r="Y86" i="34"/>
  <c r="Y85" i="34"/>
  <c r="Y84" i="34"/>
  <c r="Y83" i="34"/>
  <c r="Y82" i="34"/>
  <c r="Y81" i="34"/>
  <c r="Y80" i="34"/>
  <c r="Y79" i="34"/>
  <c r="Y78" i="34"/>
  <c r="Y77" i="34"/>
  <c r="Y76" i="34"/>
  <c r="Y75" i="34"/>
  <c r="Y74" i="34"/>
  <c r="Y73" i="34"/>
  <c r="Y72" i="34"/>
  <c r="Y71" i="34"/>
  <c r="Y70" i="34"/>
  <c r="Y69" i="34"/>
  <c r="Y68" i="34"/>
  <c r="Y67" i="34"/>
  <c r="Y66" i="34"/>
  <c r="Y65" i="34"/>
  <c r="Y64" i="34"/>
  <c r="Y63" i="34"/>
  <c r="Y62" i="34"/>
  <c r="Y61" i="34"/>
  <c r="Y60" i="34"/>
  <c r="Y59" i="34"/>
  <c r="Y58" i="34"/>
  <c r="Y57" i="34"/>
  <c r="Y56" i="34"/>
  <c r="Y55" i="34"/>
  <c r="Y54" i="34"/>
  <c r="Y53" i="34"/>
  <c r="Y52" i="34"/>
  <c r="Y51" i="34"/>
  <c r="Y50" i="34"/>
  <c r="Y49" i="34"/>
  <c r="Y48" i="34"/>
  <c r="Y47" i="34"/>
  <c r="Y46" i="34"/>
  <c r="Y45" i="34"/>
  <c r="Y44" i="34"/>
  <c r="Y43" i="34"/>
  <c r="Y42" i="34"/>
  <c r="Y41" i="34"/>
  <c r="Y40" i="34"/>
  <c r="Y39" i="34"/>
  <c r="Y38" i="34"/>
  <c r="Y37" i="34"/>
  <c r="Y36" i="34"/>
  <c r="Y35" i="34"/>
  <c r="Y34" i="34"/>
  <c r="Y33" i="34"/>
  <c r="Y32" i="34"/>
  <c r="Y31" i="34"/>
  <c r="Y30" i="34"/>
  <c r="Y29" i="34"/>
  <c r="Y28" i="34"/>
  <c r="Y27" i="34"/>
  <c r="Y26" i="34"/>
  <c r="Y25" i="34"/>
  <c r="Y24" i="34"/>
  <c r="Y23" i="34"/>
  <c r="Y22" i="34"/>
  <c r="Y21" i="34"/>
  <c r="Y20" i="34"/>
  <c r="Y19" i="34"/>
  <c r="Y18" i="34"/>
  <c r="Y17" i="34"/>
  <c r="Y16" i="34"/>
  <c r="Y15" i="34"/>
  <c r="Y14" i="34"/>
  <c r="Y13" i="34"/>
  <c r="Y12" i="34"/>
  <c r="Y11" i="34"/>
  <c r="Y10" i="34"/>
  <c r="Y9" i="34"/>
  <c r="Y8" i="34"/>
  <c r="Y7" i="34"/>
  <c r="Y6" i="34"/>
  <c r="Y5" i="34"/>
  <c r="W123" i="34"/>
  <c r="W122" i="34"/>
  <c r="W121" i="34"/>
  <c r="W120" i="34"/>
  <c r="W119" i="34"/>
  <c r="W118" i="34"/>
  <c r="W117" i="34"/>
  <c r="W116" i="34"/>
  <c r="W115" i="34"/>
  <c r="W114" i="34"/>
  <c r="W113" i="34"/>
  <c r="W112" i="34"/>
  <c r="W111" i="34"/>
  <c r="W110" i="34"/>
  <c r="W109" i="34"/>
  <c r="W108" i="34"/>
  <c r="W107" i="34"/>
  <c r="W106" i="34"/>
  <c r="W105" i="34"/>
  <c r="W104" i="34"/>
  <c r="W103" i="34"/>
  <c r="W102" i="34"/>
  <c r="W101" i="34"/>
  <c r="W100" i="34"/>
  <c r="W99" i="34"/>
  <c r="W98" i="34"/>
  <c r="W97" i="34"/>
  <c r="W96" i="34"/>
  <c r="W95" i="34"/>
  <c r="W94" i="34"/>
  <c r="W93" i="34"/>
  <c r="W92" i="34"/>
  <c r="W91" i="34"/>
  <c r="W90" i="34"/>
  <c r="W89" i="34"/>
  <c r="W88" i="34"/>
  <c r="W87" i="34"/>
  <c r="W86" i="34"/>
  <c r="W85" i="34"/>
  <c r="W84" i="34"/>
  <c r="W83" i="34"/>
  <c r="W82" i="34"/>
  <c r="W81" i="34"/>
  <c r="W80" i="34"/>
  <c r="W79" i="34"/>
  <c r="W78" i="34"/>
  <c r="W77" i="34"/>
  <c r="W76" i="34"/>
  <c r="W75" i="34"/>
  <c r="W74" i="34"/>
  <c r="W73" i="34"/>
  <c r="W72" i="34"/>
  <c r="W71" i="34"/>
  <c r="W70" i="34"/>
  <c r="W69" i="34"/>
  <c r="W68" i="34"/>
  <c r="W67" i="34"/>
  <c r="W66" i="34"/>
  <c r="W65" i="34"/>
  <c r="W64" i="34"/>
  <c r="W63" i="34"/>
  <c r="W62" i="34"/>
  <c r="W61" i="34"/>
  <c r="W60" i="34"/>
  <c r="W59" i="34"/>
  <c r="W58" i="34"/>
  <c r="W57" i="34"/>
  <c r="W56" i="34"/>
  <c r="W55" i="34"/>
  <c r="W54" i="34"/>
  <c r="W53" i="34"/>
  <c r="W52" i="34"/>
  <c r="W51" i="34"/>
  <c r="W50" i="34"/>
  <c r="W49" i="34"/>
  <c r="W48" i="34"/>
  <c r="W47" i="34"/>
  <c r="W46" i="34"/>
  <c r="W45" i="34"/>
  <c r="W44" i="34"/>
  <c r="W43" i="34"/>
  <c r="W42" i="34"/>
  <c r="W41" i="34"/>
  <c r="W40" i="34"/>
  <c r="W39" i="34"/>
  <c r="W38"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0" i="34"/>
  <c r="W9" i="34"/>
  <c r="W8" i="34"/>
  <c r="W7" i="34"/>
  <c r="W6" i="34"/>
  <c r="W5" i="34"/>
  <c r="U123" i="34"/>
  <c r="U122" i="34"/>
  <c r="U121" i="34"/>
  <c r="U120" i="34"/>
  <c r="U119" i="34"/>
  <c r="U118" i="34"/>
  <c r="U117" i="34"/>
  <c r="U116" i="34"/>
  <c r="U115" i="34"/>
  <c r="U114" i="34"/>
  <c r="U113" i="34"/>
  <c r="U112" i="34"/>
  <c r="U111" i="34"/>
  <c r="U110" i="34"/>
  <c r="U109" i="34"/>
  <c r="U108" i="34"/>
  <c r="U107" i="34"/>
  <c r="U106" i="34"/>
  <c r="U105" i="34"/>
  <c r="U104" i="34"/>
  <c r="U103" i="34"/>
  <c r="U102" i="34"/>
  <c r="U101" i="34"/>
  <c r="U100" i="34"/>
  <c r="U99" i="34"/>
  <c r="U98" i="34"/>
  <c r="U97" i="34"/>
  <c r="U96" i="34"/>
  <c r="U95" i="34"/>
  <c r="U94" i="34"/>
  <c r="U93" i="34"/>
  <c r="U92" i="34"/>
  <c r="U91" i="34"/>
  <c r="U90" i="34"/>
  <c r="U89" i="34"/>
  <c r="U88" i="34"/>
  <c r="U87" i="34"/>
  <c r="U86" i="34"/>
  <c r="U85" i="34"/>
  <c r="U84" i="34"/>
  <c r="U83" i="34"/>
  <c r="U82" i="34"/>
  <c r="U81" i="34"/>
  <c r="U80" i="34"/>
  <c r="U79" i="34"/>
  <c r="U78" i="34"/>
  <c r="U77" i="34"/>
  <c r="U76" i="34"/>
  <c r="U75" i="34"/>
  <c r="U74" i="34"/>
  <c r="U73" i="34"/>
  <c r="U72" i="34"/>
  <c r="U71" i="34"/>
  <c r="U70" i="34"/>
  <c r="U69" i="34"/>
  <c r="U68" i="34"/>
  <c r="U67" i="34"/>
  <c r="U66" i="34"/>
  <c r="U65" i="34"/>
  <c r="U64" i="34"/>
  <c r="U63" i="34"/>
  <c r="U62" i="34"/>
  <c r="U61" i="34"/>
  <c r="U60" i="34"/>
  <c r="U59" i="34"/>
  <c r="U58" i="34"/>
  <c r="U57" i="34"/>
  <c r="U56" i="34"/>
  <c r="U55" i="34"/>
  <c r="U54" i="34"/>
  <c r="U53" i="34"/>
  <c r="U52" i="34"/>
  <c r="U51" i="34"/>
  <c r="U50" i="34"/>
  <c r="U49" i="34"/>
  <c r="U48" i="34"/>
  <c r="U47" i="34"/>
  <c r="U46" i="34"/>
  <c r="U45" i="34"/>
  <c r="U44" i="34"/>
  <c r="U43" i="34"/>
  <c r="U42" i="34"/>
  <c r="U41" i="34"/>
  <c r="U40" i="34"/>
  <c r="U39" i="34"/>
  <c r="U38" i="34"/>
  <c r="U37" i="34"/>
  <c r="U36" i="34"/>
  <c r="U35" i="34"/>
  <c r="U34" i="34"/>
  <c r="U33" i="34"/>
  <c r="U32" i="34"/>
  <c r="U31" i="34"/>
  <c r="U30" i="34"/>
  <c r="U29" i="34"/>
  <c r="U28" i="34"/>
  <c r="U27" i="34"/>
  <c r="U26" i="34"/>
  <c r="U25" i="34"/>
  <c r="U24" i="34"/>
  <c r="U23" i="34"/>
  <c r="U22" i="34"/>
  <c r="U21" i="34"/>
  <c r="U20" i="34"/>
  <c r="U19" i="34"/>
  <c r="U18" i="34"/>
  <c r="U17" i="34"/>
  <c r="U16" i="34"/>
  <c r="U15" i="34"/>
  <c r="U14" i="34"/>
  <c r="U13" i="34"/>
  <c r="U12" i="34"/>
  <c r="U11" i="34"/>
  <c r="U10" i="34"/>
  <c r="U9" i="34"/>
  <c r="U8" i="34"/>
  <c r="U7" i="34"/>
  <c r="U6" i="34"/>
  <c r="U5" i="34"/>
  <c r="CM126" i="35"/>
  <c r="CM125" i="35"/>
  <c r="CM124" i="35"/>
  <c r="CM123" i="35"/>
  <c r="CM122" i="35"/>
  <c r="CM121" i="35"/>
  <c r="CM120" i="35"/>
  <c r="CM119" i="35"/>
  <c r="CM118" i="35"/>
  <c r="CM117" i="35"/>
  <c r="CM116" i="35"/>
  <c r="CM115" i="35"/>
  <c r="CM114" i="35"/>
  <c r="CM113" i="35"/>
  <c r="CM112" i="35"/>
  <c r="CM111" i="35"/>
  <c r="CM110" i="35"/>
  <c r="CM109" i="35"/>
  <c r="CM108" i="35"/>
  <c r="CM107" i="35"/>
  <c r="CM106" i="35"/>
  <c r="CM105" i="35"/>
  <c r="CM104" i="35"/>
  <c r="CM103" i="35"/>
  <c r="CM102" i="35"/>
  <c r="CM101" i="35"/>
  <c r="CM100" i="35"/>
  <c r="CM99" i="35"/>
  <c r="CM98" i="35"/>
  <c r="CM97" i="35"/>
  <c r="CM96" i="35"/>
  <c r="CM95" i="35"/>
  <c r="CM94" i="35"/>
  <c r="CM93" i="35"/>
  <c r="CM92" i="35"/>
  <c r="CM91" i="35"/>
  <c r="CM90" i="35"/>
  <c r="CM89" i="35"/>
  <c r="CM88" i="35"/>
  <c r="CM87" i="35"/>
  <c r="CM86" i="35"/>
  <c r="CM85" i="35"/>
  <c r="CM84" i="35"/>
  <c r="CM83" i="35"/>
  <c r="CM82" i="35"/>
  <c r="CM81" i="35"/>
  <c r="CM80" i="35"/>
  <c r="CM79" i="35"/>
  <c r="CM78" i="35"/>
  <c r="CM77" i="35"/>
  <c r="CM76" i="35"/>
  <c r="CM75" i="35"/>
  <c r="CM74" i="35"/>
  <c r="CM73" i="35"/>
  <c r="CM72" i="35"/>
  <c r="CM71" i="35"/>
  <c r="CM70" i="35"/>
  <c r="CM69" i="35"/>
  <c r="CM68" i="35"/>
  <c r="CM67" i="35"/>
  <c r="CM66" i="35"/>
  <c r="CM65" i="35"/>
  <c r="CM64" i="35"/>
  <c r="CM63" i="35"/>
  <c r="CM62" i="35"/>
  <c r="CM61" i="35"/>
  <c r="CM60" i="35"/>
  <c r="CM59" i="35"/>
  <c r="CM58" i="35"/>
  <c r="CM57" i="35"/>
  <c r="CM56" i="35"/>
  <c r="CM55" i="35"/>
  <c r="CM54" i="35"/>
  <c r="CM53" i="35"/>
  <c r="CM52" i="35"/>
  <c r="CM51" i="35"/>
  <c r="CM50" i="35"/>
  <c r="CM49" i="35"/>
  <c r="CM48" i="35"/>
  <c r="CM47" i="35"/>
  <c r="CM46" i="35"/>
  <c r="CM45" i="35"/>
  <c r="CM44" i="35"/>
  <c r="CM43" i="35"/>
  <c r="CM42" i="35"/>
  <c r="CM41" i="35"/>
  <c r="CM40" i="35"/>
  <c r="CM39" i="35"/>
  <c r="CM38" i="35"/>
  <c r="CM37" i="35"/>
  <c r="CM36" i="35"/>
  <c r="CM35" i="35"/>
  <c r="CM34" i="35"/>
  <c r="CM33" i="35"/>
  <c r="CM32" i="35"/>
  <c r="CM31" i="35"/>
  <c r="CM30" i="35"/>
  <c r="CM29" i="35"/>
  <c r="CM28" i="35"/>
  <c r="CM27" i="35"/>
  <c r="CM26" i="35"/>
  <c r="CM25" i="35"/>
  <c r="CM24" i="35"/>
  <c r="CM23" i="35"/>
  <c r="CM22" i="35"/>
  <c r="CM21" i="35"/>
  <c r="CM20" i="35"/>
  <c r="CM19" i="35"/>
  <c r="CM18" i="35"/>
  <c r="CM17" i="35"/>
  <c r="CM16" i="35"/>
  <c r="CM15" i="35"/>
  <c r="CM14" i="35"/>
  <c r="CM13" i="35"/>
  <c r="CM12" i="35"/>
  <c r="CM11" i="35"/>
  <c r="CM10" i="35"/>
  <c r="CM9" i="35"/>
  <c r="CM8" i="35"/>
  <c r="CM7" i="35"/>
  <c r="CM6" i="35"/>
  <c r="CM5" i="35"/>
  <c r="CK126" i="35"/>
  <c r="CK125" i="35"/>
  <c r="CK124" i="35"/>
  <c r="CK123" i="35"/>
  <c r="CK122" i="35"/>
  <c r="CK121" i="35"/>
  <c r="CK120" i="35"/>
  <c r="CK119" i="35"/>
  <c r="CK118" i="35"/>
  <c r="CK117" i="35"/>
  <c r="CK116" i="35"/>
  <c r="CK115" i="35"/>
  <c r="CK114" i="35"/>
  <c r="CK113" i="35"/>
  <c r="CK112" i="35"/>
  <c r="CK111" i="35"/>
  <c r="CK110" i="35"/>
  <c r="CK109" i="35"/>
  <c r="CK108" i="35"/>
  <c r="CK107" i="35"/>
  <c r="CK106" i="35"/>
  <c r="CK105" i="35"/>
  <c r="CK104" i="35"/>
  <c r="CK103" i="35"/>
  <c r="CK102" i="35"/>
  <c r="CK101" i="35"/>
  <c r="CK100" i="35"/>
  <c r="CK99" i="35"/>
  <c r="CK98" i="35"/>
  <c r="CK97" i="35"/>
  <c r="CK96" i="35"/>
  <c r="CK95" i="35"/>
  <c r="CK94" i="35"/>
  <c r="CK93" i="35"/>
  <c r="CK92" i="35"/>
  <c r="CK91" i="35"/>
  <c r="CK90" i="35"/>
  <c r="CK89" i="35"/>
  <c r="CK88" i="35"/>
  <c r="CK87" i="35"/>
  <c r="CK86" i="35"/>
  <c r="CK85" i="35"/>
  <c r="CK84" i="35"/>
  <c r="CK83" i="35"/>
  <c r="CK82" i="35"/>
  <c r="CK81" i="35"/>
  <c r="CK80" i="35"/>
  <c r="CK79" i="35"/>
  <c r="CK78" i="35"/>
  <c r="CK77" i="35"/>
  <c r="CK76" i="35"/>
  <c r="CK75" i="35"/>
  <c r="CK74" i="35"/>
  <c r="CK73" i="35"/>
  <c r="CK72" i="35"/>
  <c r="CK71" i="35"/>
  <c r="CK70" i="35"/>
  <c r="CK69" i="35"/>
  <c r="CK68" i="35"/>
  <c r="CK67" i="35"/>
  <c r="CK66" i="35"/>
  <c r="CK65" i="35"/>
  <c r="CK64" i="35"/>
  <c r="CK63" i="35"/>
  <c r="CK62" i="35"/>
  <c r="CK61" i="35"/>
  <c r="CK60" i="35"/>
  <c r="CK59" i="35"/>
  <c r="CK58" i="35"/>
  <c r="CK57" i="35"/>
  <c r="CK56" i="35"/>
  <c r="CK55" i="35"/>
  <c r="CK54" i="35"/>
  <c r="CK53" i="35"/>
  <c r="CK52" i="35"/>
  <c r="CK51" i="35"/>
  <c r="CK50" i="35"/>
  <c r="CK49" i="35"/>
  <c r="CK48" i="35"/>
  <c r="CK47" i="35"/>
  <c r="CK46" i="35"/>
  <c r="CK45" i="35"/>
  <c r="CK44" i="35"/>
  <c r="CK43" i="35"/>
  <c r="CK42" i="35"/>
  <c r="CK41" i="35"/>
  <c r="CK40" i="35"/>
  <c r="CK39" i="35"/>
  <c r="CK38" i="35"/>
  <c r="CK37" i="35"/>
  <c r="CK36" i="35"/>
  <c r="CK35" i="35"/>
  <c r="CK34" i="35"/>
  <c r="CK33" i="35"/>
  <c r="CK32" i="35"/>
  <c r="CK31" i="35"/>
  <c r="CK30" i="35"/>
  <c r="CK29" i="35"/>
  <c r="CK28" i="35"/>
  <c r="CK27" i="35"/>
  <c r="CK26" i="35"/>
  <c r="CK25" i="35"/>
  <c r="CK24" i="35"/>
  <c r="CK23" i="35"/>
  <c r="CK22" i="35"/>
  <c r="CK21" i="35"/>
  <c r="CK20" i="35"/>
  <c r="CK19" i="35"/>
  <c r="CK18" i="35"/>
  <c r="CK17" i="35"/>
  <c r="CK16" i="35"/>
  <c r="CK15" i="35"/>
  <c r="CK14" i="35"/>
  <c r="CK13" i="35"/>
  <c r="CK12" i="35"/>
  <c r="CK11" i="35"/>
  <c r="CK10" i="35"/>
  <c r="CK9" i="35"/>
  <c r="CK8" i="35"/>
  <c r="CK7" i="35"/>
  <c r="CK6" i="35"/>
  <c r="CK5" i="35"/>
  <c r="CI126" i="35"/>
  <c r="CI125" i="35"/>
  <c r="CI124" i="35"/>
  <c r="CI123" i="35"/>
  <c r="CI122" i="35"/>
  <c r="CI121" i="35"/>
  <c r="CI120" i="35"/>
  <c r="CI119" i="35"/>
  <c r="CI118" i="35"/>
  <c r="CI117" i="35"/>
  <c r="CI116" i="35"/>
  <c r="CI115" i="35"/>
  <c r="CI114" i="35"/>
  <c r="CI113" i="35"/>
  <c r="CI112" i="35"/>
  <c r="CI111" i="35"/>
  <c r="CI110" i="35"/>
  <c r="CI109" i="35"/>
  <c r="CI108" i="35"/>
  <c r="CI107" i="35"/>
  <c r="CI106" i="35"/>
  <c r="CI105" i="35"/>
  <c r="CI104" i="35"/>
  <c r="CI103" i="35"/>
  <c r="CI102" i="35"/>
  <c r="CI101" i="35"/>
  <c r="CI100" i="35"/>
  <c r="CI99" i="35"/>
  <c r="CI98" i="35"/>
  <c r="CI97" i="35"/>
  <c r="CI96" i="35"/>
  <c r="CI95" i="35"/>
  <c r="CI94" i="35"/>
  <c r="CI93" i="35"/>
  <c r="CI92" i="35"/>
  <c r="CI91" i="35"/>
  <c r="CI90" i="35"/>
  <c r="CI89" i="35"/>
  <c r="CI88" i="35"/>
  <c r="CI87" i="35"/>
  <c r="CI86" i="35"/>
  <c r="CI85" i="35"/>
  <c r="CI84" i="35"/>
  <c r="CI83" i="35"/>
  <c r="CI82" i="35"/>
  <c r="CI81" i="35"/>
  <c r="CI80" i="35"/>
  <c r="CI79" i="35"/>
  <c r="CI78" i="35"/>
  <c r="CI77" i="35"/>
  <c r="CI76" i="35"/>
  <c r="CI75" i="35"/>
  <c r="CI74" i="35"/>
  <c r="CI73" i="35"/>
  <c r="CI72" i="35"/>
  <c r="CI71" i="35"/>
  <c r="CI70" i="35"/>
  <c r="CI69" i="35"/>
  <c r="CI68" i="35"/>
  <c r="CI67" i="35"/>
  <c r="CI66" i="35"/>
  <c r="CI65" i="35"/>
  <c r="CI64" i="35"/>
  <c r="CI63" i="35"/>
  <c r="CI62" i="35"/>
  <c r="CI61" i="35"/>
  <c r="CI60" i="35"/>
  <c r="CI59" i="35"/>
  <c r="CI58" i="35"/>
  <c r="CI57" i="35"/>
  <c r="CI56" i="35"/>
  <c r="CI55" i="35"/>
  <c r="CI54" i="35"/>
  <c r="CI53" i="35"/>
  <c r="CI52" i="35"/>
  <c r="CI51" i="35"/>
  <c r="CI50" i="35"/>
  <c r="CI49" i="35"/>
  <c r="CI48" i="35"/>
  <c r="CI47" i="35"/>
  <c r="CI46" i="35"/>
  <c r="CI45" i="35"/>
  <c r="CI44" i="35"/>
  <c r="CI43" i="35"/>
  <c r="CI42" i="35"/>
  <c r="CI41" i="35"/>
  <c r="CI40" i="35"/>
  <c r="CI39" i="35"/>
  <c r="CI38" i="35"/>
  <c r="CI37" i="35"/>
  <c r="CI36" i="35"/>
  <c r="CI35" i="35"/>
  <c r="CI34" i="35"/>
  <c r="CI33" i="35"/>
  <c r="CI32" i="35"/>
  <c r="CI31" i="35"/>
  <c r="CI30" i="35"/>
  <c r="CI29" i="35"/>
  <c r="CI28" i="35"/>
  <c r="CI27" i="35"/>
  <c r="CI26" i="35"/>
  <c r="CI25" i="35"/>
  <c r="CI24" i="35"/>
  <c r="CI23" i="35"/>
  <c r="CI22" i="35"/>
  <c r="CI21" i="35"/>
  <c r="CI20" i="35"/>
  <c r="CI19" i="35"/>
  <c r="CI18" i="35"/>
  <c r="CI17" i="35"/>
  <c r="CI16" i="35"/>
  <c r="CI15" i="35"/>
  <c r="CI14" i="35"/>
  <c r="CI13" i="35"/>
  <c r="CI12" i="35"/>
  <c r="CI11" i="35"/>
  <c r="CI10" i="35"/>
  <c r="CI9" i="35"/>
  <c r="CI8" i="35"/>
  <c r="CI7" i="35"/>
  <c r="CI6" i="35"/>
  <c r="CI5" i="35"/>
  <c r="CG126" i="35"/>
  <c r="CG125" i="35"/>
  <c r="CG124" i="35"/>
  <c r="CG123" i="35"/>
  <c r="CG122" i="35"/>
  <c r="CG121" i="35"/>
  <c r="CG120" i="35"/>
  <c r="CG119" i="35"/>
  <c r="CG118" i="35"/>
  <c r="CG117" i="35"/>
  <c r="CG116" i="35"/>
  <c r="CG115" i="35"/>
  <c r="CG114" i="35"/>
  <c r="CG113" i="35"/>
  <c r="CG112" i="35"/>
  <c r="CG111" i="35"/>
  <c r="CG110" i="35"/>
  <c r="CG109" i="35"/>
  <c r="CG108" i="35"/>
  <c r="CG107" i="35"/>
  <c r="CG106" i="35"/>
  <c r="CG105" i="35"/>
  <c r="CG104" i="35"/>
  <c r="CG103" i="35"/>
  <c r="CG102" i="35"/>
  <c r="CG101" i="35"/>
  <c r="CG100" i="35"/>
  <c r="CG99" i="35"/>
  <c r="CG98" i="35"/>
  <c r="CG97" i="35"/>
  <c r="CG96" i="35"/>
  <c r="CG95" i="35"/>
  <c r="CG94" i="35"/>
  <c r="CG93" i="35"/>
  <c r="CG92" i="35"/>
  <c r="CG91" i="35"/>
  <c r="CG90" i="35"/>
  <c r="CG89" i="35"/>
  <c r="CG88" i="35"/>
  <c r="CG87" i="35"/>
  <c r="CG86" i="35"/>
  <c r="CG85" i="35"/>
  <c r="CG84" i="35"/>
  <c r="CG83" i="35"/>
  <c r="CG82" i="35"/>
  <c r="CG81" i="35"/>
  <c r="CG80" i="35"/>
  <c r="CG79" i="35"/>
  <c r="CG78" i="35"/>
  <c r="CG77" i="35"/>
  <c r="CG76" i="35"/>
  <c r="CG75" i="35"/>
  <c r="CG74" i="35"/>
  <c r="CG73" i="35"/>
  <c r="CG72" i="35"/>
  <c r="CG71" i="35"/>
  <c r="CG70" i="35"/>
  <c r="CG69" i="35"/>
  <c r="CG68" i="35"/>
  <c r="CG67" i="35"/>
  <c r="CG66" i="35"/>
  <c r="CG65" i="35"/>
  <c r="CG64" i="35"/>
  <c r="CG63" i="35"/>
  <c r="CG62" i="35"/>
  <c r="CG61" i="35"/>
  <c r="CG60" i="35"/>
  <c r="CG59" i="35"/>
  <c r="CG58" i="35"/>
  <c r="CG57" i="35"/>
  <c r="CG56" i="35"/>
  <c r="CG55" i="35"/>
  <c r="CG54" i="35"/>
  <c r="CG53" i="35"/>
  <c r="CG52" i="35"/>
  <c r="CG51" i="35"/>
  <c r="CG50" i="35"/>
  <c r="CG49" i="35"/>
  <c r="CG48" i="35"/>
  <c r="CG47" i="35"/>
  <c r="CG46" i="35"/>
  <c r="CG45" i="35"/>
  <c r="CG44" i="35"/>
  <c r="CG43" i="35"/>
  <c r="CG42" i="35"/>
  <c r="CG41" i="35"/>
  <c r="CG40" i="35"/>
  <c r="CG39" i="35"/>
  <c r="CG38" i="35"/>
  <c r="CG37" i="35"/>
  <c r="CG36" i="35"/>
  <c r="CG35" i="35"/>
  <c r="CG34" i="35"/>
  <c r="CG33" i="35"/>
  <c r="CG32" i="35"/>
  <c r="CG31" i="35"/>
  <c r="CG30" i="35"/>
  <c r="CG29" i="35"/>
  <c r="CG28" i="35"/>
  <c r="CG27" i="35"/>
  <c r="CG26" i="35"/>
  <c r="CG25" i="35"/>
  <c r="CG24" i="35"/>
  <c r="CG23" i="35"/>
  <c r="CG22" i="35"/>
  <c r="CG21" i="35"/>
  <c r="CG20" i="35"/>
  <c r="CG19" i="35"/>
  <c r="CG18" i="35"/>
  <c r="CG17" i="35"/>
  <c r="CG16" i="35"/>
  <c r="CG15" i="35"/>
  <c r="CG14" i="35"/>
  <c r="CG13" i="35"/>
  <c r="CG12" i="35"/>
  <c r="CG11" i="35"/>
  <c r="CG10" i="35"/>
  <c r="CG9" i="35"/>
  <c r="CG8" i="35"/>
  <c r="CG7" i="35"/>
  <c r="CG6" i="35"/>
  <c r="CG5" i="35"/>
  <c r="CG4" i="35" s="1"/>
  <c r="CE126" i="35"/>
  <c r="CE125" i="35"/>
  <c r="CE124" i="35"/>
  <c r="CE123" i="35"/>
  <c r="CE122" i="35"/>
  <c r="CE121" i="35"/>
  <c r="CE120" i="35"/>
  <c r="CE119" i="35"/>
  <c r="CE118" i="35"/>
  <c r="CE117" i="35"/>
  <c r="CE116" i="35"/>
  <c r="CE115" i="35"/>
  <c r="CE114" i="35"/>
  <c r="CE113" i="35"/>
  <c r="CE112" i="35"/>
  <c r="CE111" i="35"/>
  <c r="CE110" i="35"/>
  <c r="CE109" i="35"/>
  <c r="CE108" i="35"/>
  <c r="CE107" i="35"/>
  <c r="CE106" i="35"/>
  <c r="CE105" i="35"/>
  <c r="CE104" i="35"/>
  <c r="CE103" i="35"/>
  <c r="CE102" i="35"/>
  <c r="CE101" i="35"/>
  <c r="CE100" i="35"/>
  <c r="CE99" i="35"/>
  <c r="CE98" i="35"/>
  <c r="CE97" i="35"/>
  <c r="CE96" i="35"/>
  <c r="CE95" i="35"/>
  <c r="CE94" i="35"/>
  <c r="CE93" i="35"/>
  <c r="CE92" i="35"/>
  <c r="CE91" i="35"/>
  <c r="CE90" i="35"/>
  <c r="CE89" i="35"/>
  <c r="CE88" i="35"/>
  <c r="CE87" i="35"/>
  <c r="CE86" i="35"/>
  <c r="CE85" i="35"/>
  <c r="CE84" i="35"/>
  <c r="CE83" i="35"/>
  <c r="CE82" i="35"/>
  <c r="CE81" i="35"/>
  <c r="CE80" i="35"/>
  <c r="CE79" i="35"/>
  <c r="CE78" i="35"/>
  <c r="CE77" i="35"/>
  <c r="CE76" i="35"/>
  <c r="CE75" i="35"/>
  <c r="CE74" i="35"/>
  <c r="CE73" i="35"/>
  <c r="CE72" i="35"/>
  <c r="CE71" i="35"/>
  <c r="CE70" i="35"/>
  <c r="CE69" i="35"/>
  <c r="CE68" i="35"/>
  <c r="CE67" i="35"/>
  <c r="CE66" i="35"/>
  <c r="CE65" i="35"/>
  <c r="CE64" i="35"/>
  <c r="CE63" i="35"/>
  <c r="CE62" i="35"/>
  <c r="CE61" i="35"/>
  <c r="CE60" i="35"/>
  <c r="CE59" i="35"/>
  <c r="CE58" i="35"/>
  <c r="CE57" i="35"/>
  <c r="CE56" i="35"/>
  <c r="CE55" i="35"/>
  <c r="CE54" i="35"/>
  <c r="CE53" i="35"/>
  <c r="CE52" i="35"/>
  <c r="CE51" i="35"/>
  <c r="CE50" i="35"/>
  <c r="CE49" i="35"/>
  <c r="CE48" i="35"/>
  <c r="CE47" i="35"/>
  <c r="CE46" i="35"/>
  <c r="CE45" i="35"/>
  <c r="CE44" i="35"/>
  <c r="CE43" i="35"/>
  <c r="CE42" i="35"/>
  <c r="CE41" i="35"/>
  <c r="CE40" i="35"/>
  <c r="CE39" i="35"/>
  <c r="CE38" i="35"/>
  <c r="CE37" i="35"/>
  <c r="CE36" i="35"/>
  <c r="CE35" i="35"/>
  <c r="CE34" i="35"/>
  <c r="CE33" i="35"/>
  <c r="CE32" i="35"/>
  <c r="CE31" i="35"/>
  <c r="CE30" i="35"/>
  <c r="CE29" i="35"/>
  <c r="CE28" i="35"/>
  <c r="CE27" i="35"/>
  <c r="CE26" i="35"/>
  <c r="CE25" i="35"/>
  <c r="CE24" i="35"/>
  <c r="CE23" i="35"/>
  <c r="CE22" i="35"/>
  <c r="CE21" i="35"/>
  <c r="CE20" i="35"/>
  <c r="CE19" i="35"/>
  <c r="CE18" i="35"/>
  <c r="CE17" i="35"/>
  <c r="CE16" i="35"/>
  <c r="CE15" i="35"/>
  <c r="CE14" i="35"/>
  <c r="CE13" i="35"/>
  <c r="CE12" i="35"/>
  <c r="CE11" i="35"/>
  <c r="CE10" i="35"/>
  <c r="CE9" i="35"/>
  <c r="CE8" i="35"/>
  <c r="CE7" i="35"/>
  <c r="CE6" i="35"/>
  <c r="CE5" i="35"/>
  <c r="CC126" i="35"/>
  <c r="CC125" i="35"/>
  <c r="CC124" i="35"/>
  <c r="CC123" i="35"/>
  <c r="CC122" i="35"/>
  <c r="CC121" i="35"/>
  <c r="CC120" i="35"/>
  <c r="CC119" i="35"/>
  <c r="CC118" i="35"/>
  <c r="CC117" i="35"/>
  <c r="CC116" i="35"/>
  <c r="CC115" i="35"/>
  <c r="CC114" i="35"/>
  <c r="CC113" i="35"/>
  <c r="CC112" i="35"/>
  <c r="CC111" i="35"/>
  <c r="CC110" i="35"/>
  <c r="CC109" i="35"/>
  <c r="CC108" i="35"/>
  <c r="CC107" i="35"/>
  <c r="CC106" i="35"/>
  <c r="CC105" i="35"/>
  <c r="CC104" i="35"/>
  <c r="CC103" i="35"/>
  <c r="CC102" i="35"/>
  <c r="CC101" i="35"/>
  <c r="CC100" i="35"/>
  <c r="CC99" i="35"/>
  <c r="CC98" i="35"/>
  <c r="CC97" i="35"/>
  <c r="CC96" i="35"/>
  <c r="CC95" i="35"/>
  <c r="CC94" i="35"/>
  <c r="CC93" i="35"/>
  <c r="CC92" i="35"/>
  <c r="CC91" i="35"/>
  <c r="CC90" i="35"/>
  <c r="CC89" i="35"/>
  <c r="CC88" i="35"/>
  <c r="CC87" i="35"/>
  <c r="CC86" i="35"/>
  <c r="CC85" i="35"/>
  <c r="CC84" i="35"/>
  <c r="CC83" i="35"/>
  <c r="CC82" i="35"/>
  <c r="CC81" i="35"/>
  <c r="CC80" i="35"/>
  <c r="CC79" i="35"/>
  <c r="CC78" i="35"/>
  <c r="CC77" i="35"/>
  <c r="CC76" i="35"/>
  <c r="CC75" i="35"/>
  <c r="CC74" i="35"/>
  <c r="CC73" i="35"/>
  <c r="CC72" i="35"/>
  <c r="CC71" i="35"/>
  <c r="CC70" i="35"/>
  <c r="CC69" i="35"/>
  <c r="CC68" i="35"/>
  <c r="CC67" i="35"/>
  <c r="CC66" i="35"/>
  <c r="CC65" i="35"/>
  <c r="CC64" i="35"/>
  <c r="CC63" i="35"/>
  <c r="CC62" i="35"/>
  <c r="CC61" i="35"/>
  <c r="CC60" i="35"/>
  <c r="CC59" i="35"/>
  <c r="CC58" i="35"/>
  <c r="CC57" i="35"/>
  <c r="CC56" i="35"/>
  <c r="CC55" i="35"/>
  <c r="CC54" i="35"/>
  <c r="CC53" i="35"/>
  <c r="CC52" i="35"/>
  <c r="CC51" i="35"/>
  <c r="CC50" i="35"/>
  <c r="CC49" i="35"/>
  <c r="CC48" i="35"/>
  <c r="CC47" i="35"/>
  <c r="CC46" i="35"/>
  <c r="CC45" i="35"/>
  <c r="CC44" i="35"/>
  <c r="CC43" i="35"/>
  <c r="CC42" i="35"/>
  <c r="CC41" i="35"/>
  <c r="CC40" i="35"/>
  <c r="CC39" i="35"/>
  <c r="CC38" i="35"/>
  <c r="CC37" i="35"/>
  <c r="CC36" i="35"/>
  <c r="CC35" i="35"/>
  <c r="CC34" i="35"/>
  <c r="CC33" i="35"/>
  <c r="CC32" i="35"/>
  <c r="CC31" i="35"/>
  <c r="CC30" i="35"/>
  <c r="CC29" i="35"/>
  <c r="CC28" i="35"/>
  <c r="CC27" i="35"/>
  <c r="CC26" i="35"/>
  <c r="CC25" i="35"/>
  <c r="CC24" i="35"/>
  <c r="CC23" i="35"/>
  <c r="CC22" i="35"/>
  <c r="CC21" i="35"/>
  <c r="CC20" i="35"/>
  <c r="CC19" i="35"/>
  <c r="CC18" i="35"/>
  <c r="CC17" i="35"/>
  <c r="CC16" i="35"/>
  <c r="CC15" i="35"/>
  <c r="CC14" i="35"/>
  <c r="CC13" i="35"/>
  <c r="CC12" i="35"/>
  <c r="CC11" i="35"/>
  <c r="CC10" i="35"/>
  <c r="CC9" i="35"/>
  <c r="CC8" i="35"/>
  <c r="CC7" i="35"/>
  <c r="CC6" i="35"/>
  <c r="CC5" i="35"/>
  <c r="CA126" i="35"/>
  <c r="CA125" i="35"/>
  <c r="CA124" i="35"/>
  <c r="CA123" i="35"/>
  <c r="CA122" i="35"/>
  <c r="CA121" i="35"/>
  <c r="CA120" i="35"/>
  <c r="CA119" i="35"/>
  <c r="CA118" i="35"/>
  <c r="CA117" i="35"/>
  <c r="CA116" i="35"/>
  <c r="CA115" i="35"/>
  <c r="CA114" i="35"/>
  <c r="CA113" i="35"/>
  <c r="CA112" i="35"/>
  <c r="CA111" i="35"/>
  <c r="CA110" i="35"/>
  <c r="CA109" i="35"/>
  <c r="CA108" i="35"/>
  <c r="CA107" i="35"/>
  <c r="CA106" i="35"/>
  <c r="CA105" i="35"/>
  <c r="CA104" i="35"/>
  <c r="CA103" i="35"/>
  <c r="CA102" i="35"/>
  <c r="CA101" i="35"/>
  <c r="CA100" i="35"/>
  <c r="CA99" i="35"/>
  <c r="CA98" i="35"/>
  <c r="CA97" i="35"/>
  <c r="CA96" i="35"/>
  <c r="CA95" i="35"/>
  <c r="CA94" i="35"/>
  <c r="CA93" i="35"/>
  <c r="CA92" i="35"/>
  <c r="CA91" i="35"/>
  <c r="CA90" i="35"/>
  <c r="CA89" i="35"/>
  <c r="CA88" i="35"/>
  <c r="CA87" i="35"/>
  <c r="CA86" i="35"/>
  <c r="CA85" i="35"/>
  <c r="CA84" i="35"/>
  <c r="CA83" i="35"/>
  <c r="CA82" i="35"/>
  <c r="CA81" i="35"/>
  <c r="CA80" i="35"/>
  <c r="CA79" i="35"/>
  <c r="CA78" i="35"/>
  <c r="CA77" i="35"/>
  <c r="CA76" i="35"/>
  <c r="CA75" i="35"/>
  <c r="CA74" i="35"/>
  <c r="CA73" i="35"/>
  <c r="CA72" i="35"/>
  <c r="CA71" i="35"/>
  <c r="CA70" i="35"/>
  <c r="CA69" i="35"/>
  <c r="CA68" i="35"/>
  <c r="CA67" i="35"/>
  <c r="CA66" i="35"/>
  <c r="CA65" i="35"/>
  <c r="CA64" i="35"/>
  <c r="CA63" i="35"/>
  <c r="CA62" i="35"/>
  <c r="CA61" i="35"/>
  <c r="CA60" i="35"/>
  <c r="CA59" i="35"/>
  <c r="CA58" i="35"/>
  <c r="CA57" i="35"/>
  <c r="CA56" i="35"/>
  <c r="CA55" i="35"/>
  <c r="CA54" i="35"/>
  <c r="CA53" i="35"/>
  <c r="CA52" i="35"/>
  <c r="CA51" i="35"/>
  <c r="CA50" i="35"/>
  <c r="CA49" i="35"/>
  <c r="CA48" i="35"/>
  <c r="CA47" i="35"/>
  <c r="CA46" i="35"/>
  <c r="CA45" i="35"/>
  <c r="CA44" i="35"/>
  <c r="CA43" i="35"/>
  <c r="CA42" i="35"/>
  <c r="CA41" i="35"/>
  <c r="CA40" i="35"/>
  <c r="CA39" i="35"/>
  <c r="CA38" i="35"/>
  <c r="CA37" i="35"/>
  <c r="CA36" i="35"/>
  <c r="CA35" i="35"/>
  <c r="CA34" i="35"/>
  <c r="CA33" i="35"/>
  <c r="CA32" i="35"/>
  <c r="CA31" i="35"/>
  <c r="CA30" i="35"/>
  <c r="CA29" i="35"/>
  <c r="CA28" i="35"/>
  <c r="CA27" i="35"/>
  <c r="CA26" i="35"/>
  <c r="CA25" i="35"/>
  <c r="CA24" i="35"/>
  <c r="CA23" i="35"/>
  <c r="CA22" i="35"/>
  <c r="CA21" i="35"/>
  <c r="CA20" i="35"/>
  <c r="CA19" i="35"/>
  <c r="CA18" i="35"/>
  <c r="CA17" i="35"/>
  <c r="CA16" i="35"/>
  <c r="CA15" i="35"/>
  <c r="CA14" i="35"/>
  <c r="CA13" i="35"/>
  <c r="CA12" i="35"/>
  <c r="CA11" i="35"/>
  <c r="CA10" i="35"/>
  <c r="CA9" i="35"/>
  <c r="CA8" i="35"/>
  <c r="CA7" i="35"/>
  <c r="CA6" i="35"/>
  <c r="CA5" i="35"/>
  <c r="BY126" i="35"/>
  <c r="BY125" i="35"/>
  <c r="BY124" i="35"/>
  <c r="BY123" i="35"/>
  <c r="BY122" i="35"/>
  <c r="BY121" i="35"/>
  <c r="BY120" i="35"/>
  <c r="BY119" i="35"/>
  <c r="BY118" i="35"/>
  <c r="BY117" i="35"/>
  <c r="BY116" i="35"/>
  <c r="BY115" i="35"/>
  <c r="BY114" i="35"/>
  <c r="BY113" i="35"/>
  <c r="BY112" i="35"/>
  <c r="BY111" i="35"/>
  <c r="BY110" i="35"/>
  <c r="BY109" i="35"/>
  <c r="BY108" i="35"/>
  <c r="BY107" i="35"/>
  <c r="BY106" i="35"/>
  <c r="BY105" i="35"/>
  <c r="BY104" i="35"/>
  <c r="BY103" i="35"/>
  <c r="BY102" i="35"/>
  <c r="BY101" i="35"/>
  <c r="BY100" i="35"/>
  <c r="BY99" i="35"/>
  <c r="BY98" i="35"/>
  <c r="BY97" i="35"/>
  <c r="BY96" i="35"/>
  <c r="BY95" i="35"/>
  <c r="BY94" i="35"/>
  <c r="BY93" i="35"/>
  <c r="BY92" i="35"/>
  <c r="BY91" i="35"/>
  <c r="BY90" i="35"/>
  <c r="BY89" i="35"/>
  <c r="BY88" i="35"/>
  <c r="BY87" i="35"/>
  <c r="BY86" i="35"/>
  <c r="BY85" i="35"/>
  <c r="BY84" i="35"/>
  <c r="BY83" i="35"/>
  <c r="BY82" i="35"/>
  <c r="BY81" i="35"/>
  <c r="BY80" i="35"/>
  <c r="BY79" i="35"/>
  <c r="BY78" i="35"/>
  <c r="BY77" i="35"/>
  <c r="BY76" i="35"/>
  <c r="BY75" i="35"/>
  <c r="BY74" i="35"/>
  <c r="BY73" i="35"/>
  <c r="BY72" i="35"/>
  <c r="BY71" i="35"/>
  <c r="BY70" i="35"/>
  <c r="BY69" i="35"/>
  <c r="BY68" i="35"/>
  <c r="BY67" i="35"/>
  <c r="BY66" i="35"/>
  <c r="BY65" i="35"/>
  <c r="BY64" i="35"/>
  <c r="BY63" i="35"/>
  <c r="BY62" i="35"/>
  <c r="BY61" i="35"/>
  <c r="BY60" i="35"/>
  <c r="BY59" i="35"/>
  <c r="BY58" i="35"/>
  <c r="BY57" i="35"/>
  <c r="BY56" i="35"/>
  <c r="BY55" i="35"/>
  <c r="BY54" i="35"/>
  <c r="BY53" i="35"/>
  <c r="BY52" i="35"/>
  <c r="BY51" i="35"/>
  <c r="BY50" i="35"/>
  <c r="BY49" i="35"/>
  <c r="BY48" i="35"/>
  <c r="BY47" i="35"/>
  <c r="BY46" i="35"/>
  <c r="BY45" i="35"/>
  <c r="BY44" i="35"/>
  <c r="BY43" i="35"/>
  <c r="BY42" i="35"/>
  <c r="BY41" i="35"/>
  <c r="BY40" i="35"/>
  <c r="BY39" i="35"/>
  <c r="BY38" i="35"/>
  <c r="BY37" i="35"/>
  <c r="BY36" i="35"/>
  <c r="BY35" i="35"/>
  <c r="BY34" i="35"/>
  <c r="BY33" i="35"/>
  <c r="BY32" i="35"/>
  <c r="BY31" i="35"/>
  <c r="BY30" i="35"/>
  <c r="BY29" i="35"/>
  <c r="BY28" i="35"/>
  <c r="BY27" i="35"/>
  <c r="BY26" i="35"/>
  <c r="BY25" i="35"/>
  <c r="BY24" i="35"/>
  <c r="BY23" i="35"/>
  <c r="BY22" i="35"/>
  <c r="BY21" i="35"/>
  <c r="BY20" i="35"/>
  <c r="BY19" i="35"/>
  <c r="BY18" i="35"/>
  <c r="BY17" i="35"/>
  <c r="BY16" i="35"/>
  <c r="BY15" i="35"/>
  <c r="BY14" i="35"/>
  <c r="BY13" i="35"/>
  <c r="BY12" i="35"/>
  <c r="BY11" i="35"/>
  <c r="BY10" i="35"/>
  <c r="BY9" i="35"/>
  <c r="BY8" i="35"/>
  <c r="BY7" i="35"/>
  <c r="BY6" i="35"/>
  <c r="BY5" i="35"/>
  <c r="BW126" i="35"/>
  <c r="BW125" i="35"/>
  <c r="BW124" i="35"/>
  <c r="BW123" i="35"/>
  <c r="BW122" i="35"/>
  <c r="BW121" i="35"/>
  <c r="BW120" i="35"/>
  <c r="BW119" i="35"/>
  <c r="BW118" i="35"/>
  <c r="BW117" i="35"/>
  <c r="BW116" i="35"/>
  <c r="BW115" i="35"/>
  <c r="BW114" i="35"/>
  <c r="BW113" i="35"/>
  <c r="BW112" i="35"/>
  <c r="BW111" i="35"/>
  <c r="BW110" i="35"/>
  <c r="BW109" i="35"/>
  <c r="BW108" i="35"/>
  <c r="BW107" i="35"/>
  <c r="BW106" i="35"/>
  <c r="BW105" i="35"/>
  <c r="BW104" i="35"/>
  <c r="BW103" i="35"/>
  <c r="BW102" i="35"/>
  <c r="BW101" i="35"/>
  <c r="BW100" i="35"/>
  <c r="BW99" i="35"/>
  <c r="BW98" i="35"/>
  <c r="BW97" i="35"/>
  <c r="BW96" i="35"/>
  <c r="BW95" i="35"/>
  <c r="BW94" i="35"/>
  <c r="BW93" i="35"/>
  <c r="BW92" i="35"/>
  <c r="BW91" i="35"/>
  <c r="BW90" i="35"/>
  <c r="BW89" i="35"/>
  <c r="BW88" i="35"/>
  <c r="BW87" i="35"/>
  <c r="BW86" i="35"/>
  <c r="BW85" i="35"/>
  <c r="BW84" i="35"/>
  <c r="BW83" i="35"/>
  <c r="BW82" i="35"/>
  <c r="BW81" i="35"/>
  <c r="BW80" i="35"/>
  <c r="BW79" i="35"/>
  <c r="BW78" i="35"/>
  <c r="BW77" i="35"/>
  <c r="BW76" i="35"/>
  <c r="BW75" i="35"/>
  <c r="BW74" i="35"/>
  <c r="BW73" i="35"/>
  <c r="BW72" i="35"/>
  <c r="BW71" i="35"/>
  <c r="BW70" i="35"/>
  <c r="BW69" i="35"/>
  <c r="BW68" i="35"/>
  <c r="BW67" i="35"/>
  <c r="BW66" i="35"/>
  <c r="BW65" i="35"/>
  <c r="BW64" i="35"/>
  <c r="BW63" i="35"/>
  <c r="BW62" i="35"/>
  <c r="BW61" i="35"/>
  <c r="BW60" i="35"/>
  <c r="BW59" i="35"/>
  <c r="BW58" i="35"/>
  <c r="BW57" i="35"/>
  <c r="BW56" i="35"/>
  <c r="BW55" i="35"/>
  <c r="BW54" i="35"/>
  <c r="BW53" i="35"/>
  <c r="BW52" i="35"/>
  <c r="BW51" i="35"/>
  <c r="BW50" i="35"/>
  <c r="BW49" i="35"/>
  <c r="BW48" i="35"/>
  <c r="BW47" i="35"/>
  <c r="BW46" i="35"/>
  <c r="BW45" i="35"/>
  <c r="BW44" i="35"/>
  <c r="BW43" i="35"/>
  <c r="BW42" i="35"/>
  <c r="BW41" i="35"/>
  <c r="BW40" i="35"/>
  <c r="BW39" i="35"/>
  <c r="BW38" i="35"/>
  <c r="BW37" i="35"/>
  <c r="BW36" i="35"/>
  <c r="BW35" i="35"/>
  <c r="BW34" i="35"/>
  <c r="BW33" i="35"/>
  <c r="BW32" i="35"/>
  <c r="BW31" i="35"/>
  <c r="BW30" i="35"/>
  <c r="BW29" i="35"/>
  <c r="BW28" i="35"/>
  <c r="BW27" i="35"/>
  <c r="BW26" i="35"/>
  <c r="BW25" i="35"/>
  <c r="BW24" i="35"/>
  <c r="BW23" i="35"/>
  <c r="BW22" i="35"/>
  <c r="BW21" i="35"/>
  <c r="BW20" i="35"/>
  <c r="BW19" i="35"/>
  <c r="BW18" i="35"/>
  <c r="BW17" i="35"/>
  <c r="BW16" i="35"/>
  <c r="BW15" i="35"/>
  <c r="BW14" i="35"/>
  <c r="BW13" i="35"/>
  <c r="BW12" i="35"/>
  <c r="BW11" i="35"/>
  <c r="BW10" i="35"/>
  <c r="BW9" i="35"/>
  <c r="BW8" i="35"/>
  <c r="BW7" i="35"/>
  <c r="BW6" i="35"/>
  <c r="BW5" i="35"/>
  <c r="BU126" i="35"/>
  <c r="BU125" i="35"/>
  <c r="BU124" i="35"/>
  <c r="BU123" i="35"/>
  <c r="BU122" i="35"/>
  <c r="BU121" i="35"/>
  <c r="BU120" i="35"/>
  <c r="BU119" i="35"/>
  <c r="BU118" i="35"/>
  <c r="BU117" i="35"/>
  <c r="BU116" i="35"/>
  <c r="BU115" i="35"/>
  <c r="BU114" i="35"/>
  <c r="BU113" i="35"/>
  <c r="BU112" i="35"/>
  <c r="BU111" i="35"/>
  <c r="BU110" i="35"/>
  <c r="BU109" i="35"/>
  <c r="BU108" i="35"/>
  <c r="BU107" i="35"/>
  <c r="BU106" i="35"/>
  <c r="BU105" i="35"/>
  <c r="BU104" i="35"/>
  <c r="BU103" i="35"/>
  <c r="BU102" i="35"/>
  <c r="BU101" i="35"/>
  <c r="BU100" i="35"/>
  <c r="BU99" i="35"/>
  <c r="BU98" i="35"/>
  <c r="BU97" i="35"/>
  <c r="BU96" i="35"/>
  <c r="BU95" i="35"/>
  <c r="BU94" i="35"/>
  <c r="BU93" i="35"/>
  <c r="BU92" i="35"/>
  <c r="BU91" i="35"/>
  <c r="BU90" i="35"/>
  <c r="BU89" i="35"/>
  <c r="BU88" i="35"/>
  <c r="BU87" i="35"/>
  <c r="BU86" i="35"/>
  <c r="BU85" i="35"/>
  <c r="BU84" i="35"/>
  <c r="BU83" i="35"/>
  <c r="BU82" i="35"/>
  <c r="BU81" i="35"/>
  <c r="BU80" i="35"/>
  <c r="BU79" i="35"/>
  <c r="BU78" i="35"/>
  <c r="BU77" i="35"/>
  <c r="BU76" i="35"/>
  <c r="BU75" i="35"/>
  <c r="BU74" i="35"/>
  <c r="BU73" i="35"/>
  <c r="BU72" i="35"/>
  <c r="BU71" i="35"/>
  <c r="BU70" i="35"/>
  <c r="BU69" i="35"/>
  <c r="BU68" i="35"/>
  <c r="BU67" i="35"/>
  <c r="BU66" i="35"/>
  <c r="BU65" i="35"/>
  <c r="BU64" i="35"/>
  <c r="BU63" i="35"/>
  <c r="BU62" i="35"/>
  <c r="BU61" i="35"/>
  <c r="BU60" i="35"/>
  <c r="BU59" i="35"/>
  <c r="BU58" i="35"/>
  <c r="BU57" i="35"/>
  <c r="BU56" i="35"/>
  <c r="BU55" i="35"/>
  <c r="BU54" i="35"/>
  <c r="BU53" i="35"/>
  <c r="BU52" i="35"/>
  <c r="BU51" i="35"/>
  <c r="BU50" i="35"/>
  <c r="BU49" i="35"/>
  <c r="BU48" i="35"/>
  <c r="BU47" i="35"/>
  <c r="BU46" i="35"/>
  <c r="BU45" i="35"/>
  <c r="BU44" i="35"/>
  <c r="BU43" i="35"/>
  <c r="BU42" i="35"/>
  <c r="BU41" i="35"/>
  <c r="BU40" i="35"/>
  <c r="BU39" i="35"/>
  <c r="BU38" i="35"/>
  <c r="BU37" i="35"/>
  <c r="BU36" i="35"/>
  <c r="BU35" i="35"/>
  <c r="BU34" i="35"/>
  <c r="BU33" i="35"/>
  <c r="BU32" i="35"/>
  <c r="BU31" i="35"/>
  <c r="BU30" i="35"/>
  <c r="BU29" i="35"/>
  <c r="BU28" i="35"/>
  <c r="BU27" i="35"/>
  <c r="BU26" i="35"/>
  <c r="BU25" i="35"/>
  <c r="BU24" i="35"/>
  <c r="BU23" i="35"/>
  <c r="BU22" i="35"/>
  <c r="BU21" i="35"/>
  <c r="BU20" i="35"/>
  <c r="BU19" i="35"/>
  <c r="BU18" i="35"/>
  <c r="BU17" i="35"/>
  <c r="BU16" i="35"/>
  <c r="BU15" i="35"/>
  <c r="BU14" i="35"/>
  <c r="BU13" i="35"/>
  <c r="BU12" i="35"/>
  <c r="BU11" i="35"/>
  <c r="BU10" i="35"/>
  <c r="BU9" i="35"/>
  <c r="BU8" i="35"/>
  <c r="BU7" i="35"/>
  <c r="BU6" i="35"/>
  <c r="BU5" i="35"/>
  <c r="BS126" i="35"/>
  <c r="BS125" i="35"/>
  <c r="BS124" i="35"/>
  <c r="BS123" i="35"/>
  <c r="BS122" i="35"/>
  <c r="BS121" i="35"/>
  <c r="BS120" i="35"/>
  <c r="BS119" i="35"/>
  <c r="BS118" i="35"/>
  <c r="BS117" i="35"/>
  <c r="BS116" i="35"/>
  <c r="BS115" i="35"/>
  <c r="BS114" i="35"/>
  <c r="BS113" i="35"/>
  <c r="BS112" i="35"/>
  <c r="BS111" i="35"/>
  <c r="BS110" i="35"/>
  <c r="BS109" i="35"/>
  <c r="BS108" i="35"/>
  <c r="BS107" i="35"/>
  <c r="BS106" i="35"/>
  <c r="BS105" i="35"/>
  <c r="BS104" i="35"/>
  <c r="BS103" i="35"/>
  <c r="BS102" i="35"/>
  <c r="BS101" i="35"/>
  <c r="BS100" i="35"/>
  <c r="BS99" i="35"/>
  <c r="BS98" i="35"/>
  <c r="BS97" i="35"/>
  <c r="BS96" i="35"/>
  <c r="BS95" i="35"/>
  <c r="BS94" i="35"/>
  <c r="BS93" i="35"/>
  <c r="BS92" i="35"/>
  <c r="BS91" i="35"/>
  <c r="BS90" i="35"/>
  <c r="BS89" i="35"/>
  <c r="BS88" i="35"/>
  <c r="BS87" i="35"/>
  <c r="BS86" i="35"/>
  <c r="BS85" i="35"/>
  <c r="BS84" i="35"/>
  <c r="BS83" i="35"/>
  <c r="BS82" i="35"/>
  <c r="BS81" i="35"/>
  <c r="BS80" i="35"/>
  <c r="BS79" i="35"/>
  <c r="BS78" i="35"/>
  <c r="BS77" i="35"/>
  <c r="BS76" i="35"/>
  <c r="BS75" i="35"/>
  <c r="BS74" i="35"/>
  <c r="BS73" i="35"/>
  <c r="BS72" i="35"/>
  <c r="BS71" i="35"/>
  <c r="BS70" i="35"/>
  <c r="BS69" i="35"/>
  <c r="BS68" i="35"/>
  <c r="BS67" i="35"/>
  <c r="BS66" i="35"/>
  <c r="BS65" i="35"/>
  <c r="BS64" i="35"/>
  <c r="BS63" i="35"/>
  <c r="BS62" i="35"/>
  <c r="BS61" i="35"/>
  <c r="BS60" i="35"/>
  <c r="BS59" i="35"/>
  <c r="BS58" i="35"/>
  <c r="BS57" i="35"/>
  <c r="BS56" i="35"/>
  <c r="BS55" i="35"/>
  <c r="BS54" i="35"/>
  <c r="BS53" i="35"/>
  <c r="BS52" i="35"/>
  <c r="BS51" i="35"/>
  <c r="BS50" i="35"/>
  <c r="BS49" i="35"/>
  <c r="BS48" i="35"/>
  <c r="BS47" i="35"/>
  <c r="BS46" i="35"/>
  <c r="BS45" i="35"/>
  <c r="BS44" i="35"/>
  <c r="BS43" i="35"/>
  <c r="BS42" i="35"/>
  <c r="BS41" i="35"/>
  <c r="BS40" i="35"/>
  <c r="BS39" i="35"/>
  <c r="BS38" i="35"/>
  <c r="BS37" i="35"/>
  <c r="BS36" i="35"/>
  <c r="BS35" i="35"/>
  <c r="BS34" i="35"/>
  <c r="BS33" i="35"/>
  <c r="BS32" i="35"/>
  <c r="BS31" i="35"/>
  <c r="BS30" i="35"/>
  <c r="BS29" i="35"/>
  <c r="BS28" i="35"/>
  <c r="BS27" i="35"/>
  <c r="BS26" i="35"/>
  <c r="BS25" i="35"/>
  <c r="BS24" i="35"/>
  <c r="BS23" i="35"/>
  <c r="BS22" i="35"/>
  <c r="BS21" i="35"/>
  <c r="BS20" i="35"/>
  <c r="BS19" i="35"/>
  <c r="BS18" i="35"/>
  <c r="BS17" i="35"/>
  <c r="BS16" i="35"/>
  <c r="BS15" i="35"/>
  <c r="BS14" i="35"/>
  <c r="BS13" i="35"/>
  <c r="BS12" i="35"/>
  <c r="BS11" i="35"/>
  <c r="BS10" i="35"/>
  <c r="BS9" i="35"/>
  <c r="BS8" i="35"/>
  <c r="BS7" i="35"/>
  <c r="BS6" i="35"/>
  <c r="BS5" i="35"/>
  <c r="BQ126" i="35"/>
  <c r="BQ125" i="35"/>
  <c r="BQ124" i="35"/>
  <c r="BQ123" i="35"/>
  <c r="BQ122" i="35"/>
  <c r="BQ121" i="35"/>
  <c r="BQ120" i="35"/>
  <c r="BQ119" i="35"/>
  <c r="BQ118" i="35"/>
  <c r="BQ117" i="35"/>
  <c r="BQ116" i="35"/>
  <c r="BQ115" i="35"/>
  <c r="BQ114" i="35"/>
  <c r="BQ113" i="35"/>
  <c r="BQ112" i="35"/>
  <c r="BQ111" i="35"/>
  <c r="BQ110" i="35"/>
  <c r="BQ109" i="35"/>
  <c r="BQ108" i="35"/>
  <c r="BQ107" i="35"/>
  <c r="BQ106" i="35"/>
  <c r="BQ105" i="35"/>
  <c r="BQ104" i="35"/>
  <c r="BQ103" i="35"/>
  <c r="BQ102" i="35"/>
  <c r="BQ101" i="35"/>
  <c r="BQ100" i="35"/>
  <c r="BQ99" i="35"/>
  <c r="BQ98" i="35"/>
  <c r="BQ97" i="35"/>
  <c r="BQ96" i="35"/>
  <c r="BQ95" i="35"/>
  <c r="BQ94" i="35"/>
  <c r="BQ93" i="35"/>
  <c r="BQ92" i="35"/>
  <c r="BQ91" i="35"/>
  <c r="BQ90" i="35"/>
  <c r="BQ89" i="35"/>
  <c r="BQ88" i="35"/>
  <c r="BQ87" i="35"/>
  <c r="BQ86" i="35"/>
  <c r="BQ85" i="35"/>
  <c r="BQ84" i="35"/>
  <c r="BQ83" i="35"/>
  <c r="BQ82" i="35"/>
  <c r="BQ81" i="35"/>
  <c r="BQ80" i="35"/>
  <c r="BQ79" i="35"/>
  <c r="BQ78" i="35"/>
  <c r="BQ77" i="35"/>
  <c r="BQ76" i="35"/>
  <c r="BQ75" i="35"/>
  <c r="BQ74" i="35"/>
  <c r="BQ73" i="35"/>
  <c r="BQ72" i="35"/>
  <c r="BQ71" i="35"/>
  <c r="BQ70" i="35"/>
  <c r="BQ69" i="35"/>
  <c r="BQ68" i="35"/>
  <c r="BQ67" i="35"/>
  <c r="BQ66" i="35"/>
  <c r="BQ65" i="35"/>
  <c r="BQ64" i="35"/>
  <c r="BQ63" i="35"/>
  <c r="BQ62" i="35"/>
  <c r="BQ61" i="35"/>
  <c r="BQ60" i="35"/>
  <c r="BQ59" i="35"/>
  <c r="BQ58" i="35"/>
  <c r="BQ57" i="35"/>
  <c r="BQ56" i="35"/>
  <c r="BQ55" i="35"/>
  <c r="BQ54" i="35"/>
  <c r="BQ53" i="35"/>
  <c r="BQ52" i="35"/>
  <c r="BQ51" i="35"/>
  <c r="BQ50" i="35"/>
  <c r="BQ49" i="35"/>
  <c r="BQ48" i="35"/>
  <c r="BQ47" i="35"/>
  <c r="BQ46" i="35"/>
  <c r="BQ45" i="35"/>
  <c r="BQ44" i="35"/>
  <c r="BQ43" i="35"/>
  <c r="BQ42" i="35"/>
  <c r="BQ41" i="35"/>
  <c r="BQ40" i="35"/>
  <c r="BQ39" i="35"/>
  <c r="BQ38" i="35"/>
  <c r="BQ37" i="35"/>
  <c r="BQ36" i="35"/>
  <c r="BQ35" i="35"/>
  <c r="BQ34" i="35"/>
  <c r="BQ33" i="35"/>
  <c r="BQ32" i="35"/>
  <c r="BQ31" i="35"/>
  <c r="BQ30" i="35"/>
  <c r="BQ29" i="35"/>
  <c r="BQ28" i="35"/>
  <c r="BQ27" i="35"/>
  <c r="BQ26" i="35"/>
  <c r="BQ25" i="35"/>
  <c r="BQ24" i="35"/>
  <c r="BQ23" i="35"/>
  <c r="BQ22" i="35"/>
  <c r="BQ21" i="35"/>
  <c r="BQ20" i="35"/>
  <c r="BQ19" i="35"/>
  <c r="BQ18" i="35"/>
  <c r="BQ17" i="35"/>
  <c r="BQ16" i="35"/>
  <c r="BQ15" i="35"/>
  <c r="BQ14" i="35"/>
  <c r="BQ13" i="35"/>
  <c r="BQ12" i="35"/>
  <c r="BQ11" i="35"/>
  <c r="BQ10" i="35"/>
  <c r="BQ9" i="35"/>
  <c r="BQ8" i="35"/>
  <c r="BQ7" i="35"/>
  <c r="BQ6" i="35"/>
  <c r="BQ5" i="35"/>
  <c r="BO126" i="35"/>
  <c r="BO125" i="35"/>
  <c r="BO124" i="35"/>
  <c r="BO123" i="35"/>
  <c r="BO122" i="35"/>
  <c r="BO121" i="35"/>
  <c r="BO120" i="35"/>
  <c r="BO119" i="35"/>
  <c r="BO118" i="35"/>
  <c r="BO117" i="35"/>
  <c r="BO116" i="35"/>
  <c r="BO115" i="35"/>
  <c r="BO114" i="35"/>
  <c r="BO113" i="35"/>
  <c r="BO112" i="35"/>
  <c r="BO111" i="35"/>
  <c r="BO110" i="35"/>
  <c r="BO109" i="35"/>
  <c r="BO108" i="35"/>
  <c r="BO107" i="35"/>
  <c r="BO106" i="35"/>
  <c r="BO105" i="35"/>
  <c r="BO104" i="35"/>
  <c r="BO103" i="35"/>
  <c r="BO102" i="35"/>
  <c r="BO101" i="35"/>
  <c r="BO100" i="35"/>
  <c r="BO99" i="35"/>
  <c r="BO98" i="35"/>
  <c r="BO97" i="35"/>
  <c r="BO96" i="35"/>
  <c r="BO95" i="35"/>
  <c r="BO94" i="35"/>
  <c r="BO93" i="35"/>
  <c r="BO92" i="35"/>
  <c r="BO91" i="35"/>
  <c r="BO90" i="35"/>
  <c r="BO89" i="35"/>
  <c r="BO88" i="35"/>
  <c r="BO87" i="35"/>
  <c r="BO86" i="35"/>
  <c r="BO85" i="35"/>
  <c r="BO84" i="35"/>
  <c r="BO83" i="35"/>
  <c r="BO82" i="35"/>
  <c r="BO81" i="35"/>
  <c r="BO80" i="35"/>
  <c r="BO79" i="35"/>
  <c r="BO78" i="35"/>
  <c r="BO77" i="35"/>
  <c r="BO76" i="35"/>
  <c r="BO75" i="35"/>
  <c r="BO74" i="35"/>
  <c r="BO73" i="35"/>
  <c r="BO72" i="35"/>
  <c r="BO71" i="35"/>
  <c r="BO70" i="35"/>
  <c r="BO69" i="35"/>
  <c r="BO68" i="35"/>
  <c r="BO67" i="35"/>
  <c r="BO66" i="35"/>
  <c r="BO65" i="35"/>
  <c r="BO64" i="35"/>
  <c r="BO63" i="35"/>
  <c r="BO62" i="35"/>
  <c r="BO61" i="35"/>
  <c r="BO60" i="35"/>
  <c r="BO59" i="35"/>
  <c r="BO58" i="35"/>
  <c r="BO57" i="35"/>
  <c r="BO56" i="35"/>
  <c r="BO55" i="35"/>
  <c r="BO54" i="35"/>
  <c r="BO53" i="35"/>
  <c r="BO52" i="35"/>
  <c r="BO51" i="35"/>
  <c r="BO50" i="35"/>
  <c r="BO49" i="35"/>
  <c r="BO48" i="35"/>
  <c r="BO47" i="35"/>
  <c r="BO46" i="35"/>
  <c r="BO45" i="35"/>
  <c r="BO44" i="35"/>
  <c r="BO43" i="35"/>
  <c r="BO42" i="35"/>
  <c r="BO41" i="35"/>
  <c r="BO40" i="35"/>
  <c r="BO39" i="35"/>
  <c r="BO38" i="35"/>
  <c r="BO37" i="35"/>
  <c r="BO36" i="35"/>
  <c r="BO35" i="35"/>
  <c r="BO34" i="35"/>
  <c r="BO33" i="35"/>
  <c r="BO32" i="35"/>
  <c r="BO31" i="35"/>
  <c r="BO30" i="35"/>
  <c r="BO29" i="35"/>
  <c r="BO28" i="35"/>
  <c r="BO27" i="35"/>
  <c r="BO26" i="35"/>
  <c r="BO25" i="35"/>
  <c r="BO24" i="35"/>
  <c r="BO23" i="35"/>
  <c r="BO22" i="35"/>
  <c r="BO21" i="35"/>
  <c r="BO20" i="35"/>
  <c r="BO19" i="35"/>
  <c r="BO18" i="35"/>
  <c r="BO17" i="35"/>
  <c r="BO16" i="35"/>
  <c r="BO15" i="35"/>
  <c r="BO14" i="35"/>
  <c r="BO13" i="35"/>
  <c r="BO12" i="35"/>
  <c r="BO11" i="35"/>
  <c r="BO10" i="35"/>
  <c r="BO9" i="35"/>
  <c r="BO8" i="35"/>
  <c r="BO7" i="35"/>
  <c r="BO6" i="35"/>
  <c r="BO5" i="35"/>
  <c r="BM126" i="35"/>
  <c r="BM125" i="35"/>
  <c r="BM124" i="35"/>
  <c r="BM123" i="35"/>
  <c r="BM122" i="35"/>
  <c r="BM121" i="35"/>
  <c r="BM120" i="35"/>
  <c r="BM119" i="35"/>
  <c r="BM118" i="35"/>
  <c r="BM117" i="35"/>
  <c r="BM116" i="35"/>
  <c r="BM115" i="35"/>
  <c r="BM114" i="35"/>
  <c r="BM113" i="35"/>
  <c r="BM112" i="35"/>
  <c r="BM111" i="35"/>
  <c r="BM110" i="35"/>
  <c r="BM109" i="35"/>
  <c r="BM108" i="35"/>
  <c r="BM107" i="35"/>
  <c r="BM106" i="35"/>
  <c r="BM105" i="35"/>
  <c r="BM104" i="35"/>
  <c r="BM103" i="35"/>
  <c r="BM102" i="35"/>
  <c r="BM101" i="35"/>
  <c r="BM100" i="35"/>
  <c r="BM99" i="35"/>
  <c r="BM98" i="35"/>
  <c r="BM97" i="35"/>
  <c r="BM96" i="35"/>
  <c r="BM95" i="35"/>
  <c r="BM94" i="35"/>
  <c r="BM93" i="35"/>
  <c r="BM92" i="35"/>
  <c r="BM91" i="35"/>
  <c r="BM90" i="35"/>
  <c r="BM89" i="35"/>
  <c r="BM88" i="35"/>
  <c r="BM87" i="35"/>
  <c r="BM86" i="35"/>
  <c r="BM85" i="35"/>
  <c r="BM84" i="35"/>
  <c r="BM83" i="35"/>
  <c r="BM82" i="35"/>
  <c r="BM81" i="35"/>
  <c r="BM80" i="35"/>
  <c r="BM79" i="35"/>
  <c r="BM78" i="35"/>
  <c r="BM77" i="35"/>
  <c r="BM76" i="35"/>
  <c r="BM75" i="35"/>
  <c r="BM74" i="35"/>
  <c r="BM73" i="35"/>
  <c r="BM72" i="35"/>
  <c r="BM71" i="35"/>
  <c r="BM70" i="35"/>
  <c r="BM69" i="35"/>
  <c r="BM68" i="35"/>
  <c r="BM67" i="35"/>
  <c r="BM66" i="35"/>
  <c r="BM65" i="35"/>
  <c r="BM64" i="35"/>
  <c r="BM63" i="35"/>
  <c r="BM62" i="35"/>
  <c r="BM61" i="35"/>
  <c r="BM60" i="35"/>
  <c r="BM59" i="35"/>
  <c r="BM58" i="35"/>
  <c r="BM57" i="35"/>
  <c r="BM56" i="35"/>
  <c r="BM55" i="35"/>
  <c r="BM54" i="35"/>
  <c r="BM53" i="35"/>
  <c r="BM52" i="35"/>
  <c r="BM51" i="35"/>
  <c r="BM50" i="35"/>
  <c r="BM49" i="35"/>
  <c r="BM48" i="35"/>
  <c r="BM47" i="35"/>
  <c r="BM46" i="35"/>
  <c r="BM45" i="35"/>
  <c r="BM44" i="35"/>
  <c r="BM43" i="35"/>
  <c r="BM42" i="35"/>
  <c r="BM41" i="35"/>
  <c r="BM40" i="35"/>
  <c r="BM39" i="35"/>
  <c r="BM38" i="35"/>
  <c r="BM37" i="35"/>
  <c r="BM36" i="35"/>
  <c r="BM35" i="35"/>
  <c r="BM34" i="35"/>
  <c r="BM33" i="35"/>
  <c r="BM32" i="35"/>
  <c r="BM31" i="35"/>
  <c r="BM30" i="35"/>
  <c r="BM29" i="35"/>
  <c r="BM28" i="35"/>
  <c r="BM27" i="35"/>
  <c r="BM26" i="35"/>
  <c r="BM25" i="35"/>
  <c r="BM24" i="35"/>
  <c r="BM23" i="35"/>
  <c r="BM22" i="35"/>
  <c r="BM21" i="35"/>
  <c r="BM20" i="35"/>
  <c r="BM19" i="35"/>
  <c r="BM18" i="35"/>
  <c r="BM17" i="35"/>
  <c r="BM16" i="35"/>
  <c r="BM15" i="35"/>
  <c r="BM14" i="35"/>
  <c r="BM13" i="35"/>
  <c r="BM12" i="35"/>
  <c r="BM11" i="35"/>
  <c r="BM10" i="35"/>
  <c r="BM9" i="35"/>
  <c r="BM8" i="35"/>
  <c r="BM7" i="35"/>
  <c r="BM6" i="35"/>
  <c r="BM5" i="35"/>
  <c r="BK126" i="35"/>
  <c r="BK125" i="35"/>
  <c r="BK124" i="35"/>
  <c r="BK123" i="35"/>
  <c r="BK122" i="35"/>
  <c r="BK121" i="35"/>
  <c r="BK120" i="35"/>
  <c r="BK119" i="35"/>
  <c r="BK118" i="35"/>
  <c r="BK117" i="35"/>
  <c r="BK116" i="35"/>
  <c r="BK115" i="35"/>
  <c r="BK114" i="35"/>
  <c r="BK113" i="35"/>
  <c r="BK112" i="35"/>
  <c r="BK111" i="35"/>
  <c r="BK110" i="35"/>
  <c r="BK109" i="35"/>
  <c r="BK108" i="35"/>
  <c r="BK107" i="35"/>
  <c r="BK106" i="35"/>
  <c r="BK105" i="35"/>
  <c r="BK104" i="35"/>
  <c r="BK103" i="35"/>
  <c r="BK102" i="35"/>
  <c r="BK101" i="35"/>
  <c r="BK100" i="35"/>
  <c r="BK99" i="35"/>
  <c r="BK98" i="35"/>
  <c r="BK97" i="35"/>
  <c r="BK96" i="35"/>
  <c r="BK95" i="35"/>
  <c r="BK94" i="35"/>
  <c r="BK93" i="35"/>
  <c r="BK92" i="35"/>
  <c r="BK91" i="35"/>
  <c r="BK90" i="35"/>
  <c r="BK89" i="35"/>
  <c r="BK88" i="35"/>
  <c r="BK87" i="35"/>
  <c r="BK86" i="35"/>
  <c r="BK85" i="35"/>
  <c r="BK84" i="35"/>
  <c r="BK83" i="35"/>
  <c r="BK82" i="35"/>
  <c r="BK81" i="35"/>
  <c r="BK80" i="35"/>
  <c r="BK79" i="35"/>
  <c r="BK78" i="35"/>
  <c r="BK77" i="35"/>
  <c r="BK76" i="35"/>
  <c r="BK75" i="35"/>
  <c r="BK74" i="35"/>
  <c r="BK73" i="35"/>
  <c r="BK72" i="35"/>
  <c r="BK71" i="35"/>
  <c r="BK70" i="35"/>
  <c r="BK69" i="35"/>
  <c r="BK68" i="35"/>
  <c r="BK67" i="35"/>
  <c r="BK66" i="35"/>
  <c r="BK65" i="35"/>
  <c r="BK64" i="35"/>
  <c r="BK63" i="35"/>
  <c r="BK62" i="35"/>
  <c r="BK61" i="35"/>
  <c r="BK60" i="35"/>
  <c r="BK59" i="35"/>
  <c r="BK58" i="35"/>
  <c r="BK57" i="35"/>
  <c r="BK56" i="35"/>
  <c r="BK55" i="35"/>
  <c r="BK54" i="35"/>
  <c r="BK53" i="35"/>
  <c r="BK52" i="35"/>
  <c r="BK51" i="35"/>
  <c r="BK50" i="35"/>
  <c r="BK49" i="35"/>
  <c r="BK48" i="35"/>
  <c r="BK47" i="35"/>
  <c r="BK46" i="35"/>
  <c r="BK45" i="35"/>
  <c r="BK44" i="35"/>
  <c r="BK43" i="35"/>
  <c r="BK42" i="35"/>
  <c r="BK41" i="35"/>
  <c r="BK40" i="35"/>
  <c r="BK39" i="35"/>
  <c r="BK38" i="35"/>
  <c r="BK37" i="35"/>
  <c r="BK36" i="35"/>
  <c r="BK35" i="35"/>
  <c r="BK34" i="35"/>
  <c r="BK33" i="35"/>
  <c r="BK32" i="35"/>
  <c r="BK31" i="35"/>
  <c r="BK30" i="35"/>
  <c r="BK29" i="35"/>
  <c r="BK28" i="35"/>
  <c r="BK27" i="35"/>
  <c r="BK26" i="35"/>
  <c r="BK25" i="35"/>
  <c r="BK24" i="35"/>
  <c r="BK23" i="35"/>
  <c r="BK22" i="35"/>
  <c r="BK21" i="35"/>
  <c r="BK20" i="35"/>
  <c r="BK19" i="35"/>
  <c r="BK18" i="35"/>
  <c r="BK17" i="35"/>
  <c r="BK16" i="35"/>
  <c r="BK15" i="35"/>
  <c r="BK14" i="35"/>
  <c r="BK13" i="35"/>
  <c r="BK12" i="35"/>
  <c r="BK11" i="35"/>
  <c r="BK10" i="35"/>
  <c r="BK9" i="35"/>
  <c r="BK8" i="35"/>
  <c r="BK7" i="35"/>
  <c r="BK6" i="35"/>
  <c r="BK5" i="35"/>
  <c r="BI126" i="35"/>
  <c r="BI125" i="35"/>
  <c r="BI124" i="35"/>
  <c r="BI123" i="35"/>
  <c r="BI122" i="35"/>
  <c r="BI121" i="35"/>
  <c r="BI120" i="35"/>
  <c r="BI119" i="35"/>
  <c r="BI118" i="35"/>
  <c r="BI117" i="35"/>
  <c r="BI116" i="35"/>
  <c r="BI115" i="35"/>
  <c r="BI114" i="35"/>
  <c r="BI113" i="35"/>
  <c r="BI112" i="35"/>
  <c r="BI111" i="35"/>
  <c r="BI110" i="35"/>
  <c r="BI109" i="35"/>
  <c r="BI108" i="35"/>
  <c r="BI107" i="35"/>
  <c r="BI106" i="35"/>
  <c r="BI105" i="35"/>
  <c r="BI104" i="35"/>
  <c r="BI103" i="35"/>
  <c r="BI102" i="35"/>
  <c r="BI101" i="35"/>
  <c r="BI100" i="35"/>
  <c r="BI99" i="35"/>
  <c r="BI98" i="35"/>
  <c r="BI97" i="35"/>
  <c r="BI96" i="35"/>
  <c r="BI95" i="35"/>
  <c r="BI94" i="35"/>
  <c r="BI93" i="35"/>
  <c r="BI92" i="35"/>
  <c r="BI91" i="35"/>
  <c r="BI90" i="35"/>
  <c r="BI89" i="35"/>
  <c r="BI88" i="35"/>
  <c r="BI87" i="35"/>
  <c r="BI86" i="35"/>
  <c r="BI85" i="35"/>
  <c r="BI84" i="35"/>
  <c r="BI83" i="35"/>
  <c r="BI82" i="35"/>
  <c r="BI81" i="35"/>
  <c r="BI80" i="35"/>
  <c r="BI79" i="35"/>
  <c r="BI78" i="35"/>
  <c r="BI77" i="35"/>
  <c r="BI76" i="35"/>
  <c r="BI75" i="35"/>
  <c r="BI74" i="35"/>
  <c r="BI73" i="35"/>
  <c r="BI72" i="35"/>
  <c r="BI71" i="35"/>
  <c r="BI70" i="35"/>
  <c r="BI69" i="35"/>
  <c r="BI68" i="35"/>
  <c r="BI67" i="35"/>
  <c r="BI66" i="35"/>
  <c r="BI65" i="35"/>
  <c r="BI64" i="35"/>
  <c r="BI63" i="35"/>
  <c r="BI62" i="35"/>
  <c r="BI61" i="35"/>
  <c r="BI60" i="35"/>
  <c r="BI59" i="35"/>
  <c r="BI58" i="35"/>
  <c r="BI57" i="35"/>
  <c r="BI56" i="35"/>
  <c r="BI55" i="35"/>
  <c r="BI54" i="35"/>
  <c r="BI53" i="35"/>
  <c r="BI52" i="35"/>
  <c r="BI51" i="35"/>
  <c r="BI50" i="35"/>
  <c r="BI49" i="35"/>
  <c r="BI48" i="35"/>
  <c r="BI47" i="35"/>
  <c r="BI46" i="35"/>
  <c r="BI45" i="35"/>
  <c r="BI44" i="35"/>
  <c r="BI43" i="35"/>
  <c r="BI42" i="35"/>
  <c r="BI41" i="35"/>
  <c r="BI40" i="35"/>
  <c r="BI39" i="35"/>
  <c r="BI38" i="35"/>
  <c r="BI37" i="35"/>
  <c r="BI36" i="35"/>
  <c r="BI35" i="35"/>
  <c r="BI34" i="35"/>
  <c r="BI33" i="35"/>
  <c r="BI32" i="35"/>
  <c r="BI31" i="35"/>
  <c r="BI30" i="35"/>
  <c r="BI29" i="35"/>
  <c r="BI28" i="35"/>
  <c r="BI27" i="35"/>
  <c r="BI26" i="35"/>
  <c r="BI25" i="35"/>
  <c r="BI24" i="35"/>
  <c r="BI23" i="35"/>
  <c r="BI22" i="35"/>
  <c r="BI21" i="35"/>
  <c r="BI20" i="35"/>
  <c r="BI19" i="35"/>
  <c r="BI18" i="35"/>
  <c r="BI17" i="35"/>
  <c r="BI16" i="35"/>
  <c r="BI15" i="35"/>
  <c r="BI14" i="35"/>
  <c r="BI13" i="35"/>
  <c r="BI12" i="35"/>
  <c r="BI11" i="35"/>
  <c r="BI10" i="35"/>
  <c r="BI9" i="35"/>
  <c r="BI8" i="35"/>
  <c r="BI7" i="35"/>
  <c r="BI6" i="35"/>
  <c r="BI5" i="35"/>
  <c r="BG126" i="35"/>
  <c r="BG125" i="35"/>
  <c r="BG124" i="35"/>
  <c r="BG123" i="35"/>
  <c r="BG122" i="35"/>
  <c r="BG121" i="35"/>
  <c r="BG120" i="35"/>
  <c r="BG119" i="35"/>
  <c r="BG118" i="35"/>
  <c r="BG117" i="35"/>
  <c r="BG116" i="35"/>
  <c r="BG115" i="35"/>
  <c r="BG114" i="35"/>
  <c r="BG113" i="35"/>
  <c r="BG112" i="35"/>
  <c r="BG111" i="35"/>
  <c r="BG110" i="35"/>
  <c r="BG109" i="35"/>
  <c r="BG108" i="35"/>
  <c r="BG107" i="35"/>
  <c r="BG106" i="35"/>
  <c r="BG105" i="35"/>
  <c r="BG104" i="35"/>
  <c r="BG103" i="35"/>
  <c r="BG102" i="35"/>
  <c r="BG101" i="35"/>
  <c r="BG100" i="35"/>
  <c r="BG99" i="35"/>
  <c r="BG98" i="35"/>
  <c r="BG97" i="35"/>
  <c r="BG96" i="35"/>
  <c r="BG95" i="35"/>
  <c r="BG94" i="35"/>
  <c r="BG93" i="35"/>
  <c r="BG92" i="35"/>
  <c r="BG91" i="35"/>
  <c r="BG90" i="35"/>
  <c r="BG89" i="35"/>
  <c r="BG88" i="35"/>
  <c r="BG87" i="35"/>
  <c r="BG86" i="35"/>
  <c r="BG85" i="35"/>
  <c r="BG84" i="35"/>
  <c r="BG83" i="35"/>
  <c r="BG82" i="35"/>
  <c r="BG81" i="35"/>
  <c r="BG80" i="35"/>
  <c r="BG79" i="35"/>
  <c r="BG78" i="35"/>
  <c r="BG77" i="35"/>
  <c r="BG76" i="35"/>
  <c r="BG75" i="35"/>
  <c r="BG74" i="35"/>
  <c r="BG73" i="35"/>
  <c r="BG72" i="35"/>
  <c r="BG71" i="35"/>
  <c r="BG70" i="35"/>
  <c r="BG69" i="35"/>
  <c r="BG68" i="35"/>
  <c r="BG67" i="35"/>
  <c r="BG66" i="35"/>
  <c r="BG65" i="35"/>
  <c r="BG64" i="35"/>
  <c r="BG63" i="35"/>
  <c r="BG62" i="35"/>
  <c r="BG61" i="35"/>
  <c r="BG60" i="35"/>
  <c r="BG59" i="35"/>
  <c r="BG58" i="35"/>
  <c r="BG57" i="35"/>
  <c r="BG56" i="35"/>
  <c r="BG55" i="35"/>
  <c r="BG54" i="35"/>
  <c r="BG53" i="35"/>
  <c r="BG52" i="35"/>
  <c r="BG51" i="35"/>
  <c r="BG50" i="35"/>
  <c r="BG49" i="35"/>
  <c r="BG48" i="35"/>
  <c r="BG47" i="35"/>
  <c r="BG46" i="35"/>
  <c r="BG45" i="35"/>
  <c r="BG44" i="35"/>
  <c r="BG43" i="35"/>
  <c r="BG42" i="35"/>
  <c r="BG41" i="35"/>
  <c r="BG40" i="35"/>
  <c r="BG39" i="35"/>
  <c r="BG38" i="35"/>
  <c r="BG37" i="35"/>
  <c r="BG36" i="35"/>
  <c r="BG35" i="35"/>
  <c r="BG34" i="35"/>
  <c r="BG33" i="35"/>
  <c r="BG32" i="35"/>
  <c r="BG31" i="35"/>
  <c r="BG30" i="35"/>
  <c r="BG29" i="35"/>
  <c r="BG28" i="35"/>
  <c r="BG27" i="35"/>
  <c r="BG26" i="35"/>
  <c r="BG25" i="35"/>
  <c r="BG24" i="35"/>
  <c r="BG23" i="35"/>
  <c r="BG22" i="35"/>
  <c r="BG21" i="35"/>
  <c r="BG20" i="35"/>
  <c r="BG19" i="35"/>
  <c r="BG18" i="35"/>
  <c r="BG17" i="35"/>
  <c r="BG16" i="35"/>
  <c r="BG15" i="35"/>
  <c r="BG14" i="35"/>
  <c r="BG13" i="35"/>
  <c r="BG12" i="35"/>
  <c r="BG11" i="35"/>
  <c r="BG10" i="35"/>
  <c r="BG9" i="35"/>
  <c r="BG8" i="35"/>
  <c r="BG7" i="35"/>
  <c r="BG6" i="35"/>
  <c r="BG5" i="35"/>
  <c r="BE126" i="35"/>
  <c r="BE125" i="35"/>
  <c r="BE124" i="35"/>
  <c r="BE123" i="35"/>
  <c r="BE122" i="35"/>
  <c r="BE121" i="35"/>
  <c r="BE120" i="35"/>
  <c r="BE119" i="35"/>
  <c r="BE118" i="35"/>
  <c r="BE117" i="35"/>
  <c r="BE116" i="35"/>
  <c r="BE115" i="35"/>
  <c r="BE114" i="35"/>
  <c r="BE113" i="35"/>
  <c r="BE112" i="35"/>
  <c r="BE111" i="35"/>
  <c r="BE110" i="35"/>
  <c r="BE109" i="35"/>
  <c r="BE108" i="35"/>
  <c r="BE107" i="35"/>
  <c r="BE106" i="35"/>
  <c r="BE105" i="35"/>
  <c r="BE104" i="35"/>
  <c r="BE103" i="35"/>
  <c r="BE102" i="35"/>
  <c r="BE101" i="35"/>
  <c r="BE100" i="35"/>
  <c r="BE99" i="35"/>
  <c r="BE98" i="35"/>
  <c r="BE97" i="35"/>
  <c r="BE96" i="35"/>
  <c r="BE95" i="35"/>
  <c r="BE94" i="35"/>
  <c r="BE93" i="35"/>
  <c r="BE92" i="35"/>
  <c r="BE91" i="35"/>
  <c r="BE90" i="35"/>
  <c r="BE89" i="35"/>
  <c r="BE88" i="35"/>
  <c r="BE87" i="35"/>
  <c r="BE86" i="35"/>
  <c r="BE85" i="35"/>
  <c r="BE84" i="35"/>
  <c r="BE83" i="35"/>
  <c r="BE82" i="35"/>
  <c r="BE81" i="35"/>
  <c r="BE80" i="35"/>
  <c r="BE79" i="35"/>
  <c r="BE78" i="35"/>
  <c r="BE77" i="35"/>
  <c r="BE76" i="35"/>
  <c r="BE75" i="35"/>
  <c r="BE74" i="35"/>
  <c r="BE73" i="35"/>
  <c r="BE72" i="35"/>
  <c r="BE71" i="35"/>
  <c r="BE70" i="35"/>
  <c r="BE69" i="35"/>
  <c r="BE68" i="35"/>
  <c r="BE67" i="35"/>
  <c r="BE66" i="35"/>
  <c r="BE65" i="35"/>
  <c r="BE64" i="35"/>
  <c r="BE63" i="35"/>
  <c r="BE62" i="35"/>
  <c r="BE61" i="35"/>
  <c r="BE60" i="35"/>
  <c r="BE59" i="35"/>
  <c r="BE58" i="35"/>
  <c r="BE57" i="35"/>
  <c r="BE56" i="35"/>
  <c r="BE55" i="35"/>
  <c r="BE54" i="35"/>
  <c r="BE53" i="35"/>
  <c r="BE52" i="35"/>
  <c r="BE51" i="35"/>
  <c r="BE50" i="35"/>
  <c r="BE49" i="35"/>
  <c r="BE48" i="35"/>
  <c r="BE47" i="35"/>
  <c r="BE46" i="35"/>
  <c r="BE45" i="35"/>
  <c r="BE44" i="35"/>
  <c r="BE43" i="35"/>
  <c r="BE42" i="35"/>
  <c r="BE41" i="35"/>
  <c r="BE40" i="35"/>
  <c r="BE39" i="35"/>
  <c r="BE38" i="35"/>
  <c r="BE37" i="35"/>
  <c r="BE36" i="35"/>
  <c r="BE35" i="35"/>
  <c r="BE34" i="35"/>
  <c r="BE33" i="35"/>
  <c r="BE32" i="35"/>
  <c r="BE31" i="35"/>
  <c r="BE30" i="35"/>
  <c r="BE29" i="35"/>
  <c r="BE28" i="35"/>
  <c r="BE27" i="35"/>
  <c r="BE26" i="35"/>
  <c r="BE25" i="35"/>
  <c r="BE24" i="35"/>
  <c r="BE23" i="35"/>
  <c r="BE22" i="35"/>
  <c r="BE21" i="35"/>
  <c r="BE20" i="35"/>
  <c r="BE19" i="35"/>
  <c r="BE18" i="35"/>
  <c r="BE17" i="35"/>
  <c r="BE16" i="35"/>
  <c r="BE15" i="35"/>
  <c r="BE14" i="35"/>
  <c r="BE13" i="35"/>
  <c r="BE12" i="35"/>
  <c r="BE11" i="35"/>
  <c r="BE10" i="35"/>
  <c r="BE9" i="35"/>
  <c r="BE8" i="35"/>
  <c r="BE7" i="35"/>
  <c r="BE6" i="35"/>
  <c r="BE5" i="35"/>
  <c r="BC126" i="35"/>
  <c r="BC125" i="35"/>
  <c r="BC124" i="35"/>
  <c r="BC123" i="35"/>
  <c r="BC122" i="35"/>
  <c r="BC121" i="35"/>
  <c r="BC120" i="35"/>
  <c r="BC119" i="35"/>
  <c r="BC118" i="35"/>
  <c r="BC117" i="35"/>
  <c r="BC116" i="35"/>
  <c r="BC115" i="35"/>
  <c r="BC114" i="35"/>
  <c r="BC113" i="35"/>
  <c r="BC112" i="35"/>
  <c r="BC111" i="35"/>
  <c r="BC110" i="35"/>
  <c r="BC109" i="35"/>
  <c r="BC108" i="35"/>
  <c r="BC107" i="35"/>
  <c r="BC106" i="35"/>
  <c r="BC105" i="35"/>
  <c r="BC104" i="35"/>
  <c r="BC103" i="35"/>
  <c r="BC102" i="35"/>
  <c r="BC101" i="35"/>
  <c r="BC100" i="35"/>
  <c r="BC99" i="35"/>
  <c r="BC98" i="35"/>
  <c r="BC97" i="35"/>
  <c r="BC96" i="35"/>
  <c r="BC95" i="35"/>
  <c r="BC94" i="35"/>
  <c r="BC93" i="35"/>
  <c r="BC92" i="35"/>
  <c r="BC91" i="35"/>
  <c r="BC90" i="35"/>
  <c r="BC89" i="35"/>
  <c r="BC88" i="35"/>
  <c r="BC87" i="35"/>
  <c r="BC86" i="35"/>
  <c r="BC85" i="35"/>
  <c r="BC84" i="35"/>
  <c r="BC83" i="35"/>
  <c r="BC82" i="35"/>
  <c r="BC81" i="35"/>
  <c r="BC80" i="35"/>
  <c r="BC79" i="35"/>
  <c r="BC78" i="35"/>
  <c r="BC77" i="35"/>
  <c r="BC76" i="35"/>
  <c r="BC75" i="35"/>
  <c r="BC74" i="35"/>
  <c r="BC73" i="35"/>
  <c r="BC72" i="35"/>
  <c r="BC71" i="35"/>
  <c r="BC70" i="35"/>
  <c r="BC69" i="35"/>
  <c r="BC68" i="35"/>
  <c r="BC67" i="35"/>
  <c r="BC66" i="35"/>
  <c r="BC65" i="35"/>
  <c r="BC64" i="35"/>
  <c r="BC63" i="35"/>
  <c r="BC62" i="35"/>
  <c r="BC61" i="35"/>
  <c r="BC60" i="35"/>
  <c r="BC59" i="35"/>
  <c r="BC58" i="35"/>
  <c r="BC57" i="35"/>
  <c r="BC56" i="35"/>
  <c r="BC55" i="35"/>
  <c r="BC54" i="35"/>
  <c r="BC53" i="35"/>
  <c r="BC52" i="35"/>
  <c r="BC51" i="35"/>
  <c r="BC50" i="35"/>
  <c r="BC49" i="35"/>
  <c r="BC48" i="35"/>
  <c r="BC47" i="35"/>
  <c r="BC46" i="35"/>
  <c r="BC45" i="35"/>
  <c r="BC44" i="35"/>
  <c r="BC43" i="35"/>
  <c r="BC42" i="35"/>
  <c r="BC41" i="35"/>
  <c r="BC40" i="35"/>
  <c r="BC39" i="35"/>
  <c r="BC38" i="35"/>
  <c r="BC37" i="35"/>
  <c r="BC36" i="35"/>
  <c r="BC35" i="35"/>
  <c r="BC34" i="35"/>
  <c r="BC33" i="35"/>
  <c r="BC32" i="35"/>
  <c r="BC31" i="35"/>
  <c r="BC30" i="35"/>
  <c r="BC29" i="35"/>
  <c r="BC28" i="35"/>
  <c r="BC27" i="35"/>
  <c r="BC26" i="35"/>
  <c r="BC25" i="35"/>
  <c r="BC24" i="35"/>
  <c r="BC23" i="35"/>
  <c r="BC22" i="35"/>
  <c r="BC21" i="35"/>
  <c r="BC20" i="35"/>
  <c r="BC19" i="35"/>
  <c r="BC18" i="35"/>
  <c r="BC17" i="35"/>
  <c r="BC16" i="35"/>
  <c r="BC15" i="35"/>
  <c r="BC14" i="35"/>
  <c r="BC13" i="35"/>
  <c r="BC12" i="35"/>
  <c r="BC11" i="35"/>
  <c r="BC10" i="35"/>
  <c r="BC9" i="35"/>
  <c r="BC8" i="35"/>
  <c r="BC7" i="35"/>
  <c r="BC6" i="35"/>
  <c r="BC5" i="35"/>
  <c r="BA126" i="35"/>
  <c r="BA125" i="35"/>
  <c r="BA124" i="35"/>
  <c r="BA123" i="35"/>
  <c r="BA122" i="35"/>
  <c r="BA121" i="35"/>
  <c r="BA120" i="35"/>
  <c r="BA119" i="35"/>
  <c r="BA118" i="35"/>
  <c r="BA117" i="35"/>
  <c r="BA116" i="35"/>
  <c r="BA115" i="35"/>
  <c r="BA114" i="35"/>
  <c r="BA113" i="35"/>
  <c r="BA112" i="35"/>
  <c r="BA111" i="35"/>
  <c r="BA110" i="35"/>
  <c r="BA109" i="35"/>
  <c r="BA108" i="35"/>
  <c r="BA107" i="35"/>
  <c r="BA106" i="35"/>
  <c r="BA105" i="35"/>
  <c r="BA104" i="35"/>
  <c r="BA103" i="35"/>
  <c r="BA102" i="35"/>
  <c r="BA101" i="35"/>
  <c r="BA100" i="35"/>
  <c r="BA99" i="35"/>
  <c r="BA98" i="35"/>
  <c r="BA97" i="35"/>
  <c r="BA96" i="35"/>
  <c r="BA95" i="35"/>
  <c r="BA94" i="35"/>
  <c r="BA93" i="35"/>
  <c r="BA92" i="35"/>
  <c r="BA91" i="35"/>
  <c r="BA90" i="35"/>
  <c r="BA89" i="35"/>
  <c r="BA88" i="35"/>
  <c r="BA87" i="35"/>
  <c r="BA86" i="35"/>
  <c r="BA85" i="35"/>
  <c r="BA84" i="35"/>
  <c r="BA83" i="35"/>
  <c r="BA82" i="35"/>
  <c r="BA81" i="35"/>
  <c r="BA80" i="35"/>
  <c r="BA79" i="35"/>
  <c r="BA78" i="35"/>
  <c r="BA77" i="35"/>
  <c r="BA76" i="35"/>
  <c r="BA75" i="35"/>
  <c r="BA74" i="35"/>
  <c r="BA73" i="35"/>
  <c r="BA72" i="35"/>
  <c r="BA71" i="35"/>
  <c r="BA70" i="35"/>
  <c r="BA69" i="35"/>
  <c r="BA68" i="35"/>
  <c r="BA67" i="35"/>
  <c r="BA66" i="35"/>
  <c r="BA65" i="35"/>
  <c r="BA64" i="35"/>
  <c r="BA63" i="35"/>
  <c r="BA62" i="35"/>
  <c r="BA61" i="35"/>
  <c r="BA60" i="35"/>
  <c r="BA59" i="35"/>
  <c r="BA58" i="35"/>
  <c r="BA57" i="35"/>
  <c r="BA56" i="35"/>
  <c r="BA55" i="35"/>
  <c r="BA54" i="35"/>
  <c r="BA53" i="35"/>
  <c r="BA52" i="35"/>
  <c r="BA51" i="35"/>
  <c r="BA50" i="35"/>
  <c r="BA49" i="35"/>
  <c r="BA48" i="35"/>
  <c r="BA47" i="35"/>
  <c r="BA46" i="35"/>
  <c r="BA45" i="35"/>
  <c r="BA44" i="35"/>
  <c r="BA43" i="35"/>
  <c r="BA42" i="35"/>
  <c r="BA41" i="35"/>
  <c r="BA40" i="35"/>
  <c r="BA39" i="35"/>
  <c r="BA38" i="35"/>
  <c r="BA37" i="35"/>
  <c r="BA36" i="35"/>
  <c r="BA35" i="35"/>
  <c r="BA34" i="35"/>
  <c r="BA33" i="35"/>
  <c r="BA32" i="35"/>
  <c r="BA31" i="35"/>
  <c r="BA30" i="35"/>
  <c r="BA29" i="35"/>
  <c r="BA28" i="35"/>
  <c r="BA27" i="35"/>
  <c r="BA26" i="35"/>
  <c r="BA25" i="35"/>
  <c r="BA24" i="35"/>
  <c r="BA23" i="35"/>
  <c r="BA22" i="35"/>
  <c r="BA21" i="35"/>
  <c r="BA20" i="35"/>
  <c r="BA19" i="35"/>
  <c r="BA18" i="35"/>
  <c r="BA17" i="35"/>
  <c r="BA16" i="35"/>
  <c r="BA15" i="35"/>
  <c r="BA14" i="35"/>
  <c r="BA13" i="35"/>
  <c r="BA12" i="35"/>
  <c r="BA11" i="35"/>
  <c r="BA10" i="35"/>
  <c r="BA9" i="35"/>
  <c r="BA8" i="35"/>
  <c r="BA7" i="35"/>
  <c r="BA6" i="35"/>
  <c r="BA5" i="35"/>
  <c r="AY126" i="35"/>
  <c r="AY125" i="35"/>
  <c r="AY124" i="35"/>
  <c r="AY123" i="35"/>
  <c r="AY122" i="35"/>
  <c r="AY121" i="35"/>
  <c r="AY120" i="35"/>
  <c r="AY119" i="35"/>
  <c r="AY118" i="35"/>
  <c r="AY117" i="35"/>
  <c r="AY116" i="35"/>
  <c r="AY115" i="35"/>
  <c r="AY114" i="35"/>
  <c r="AY113" i="35"/>
  <c r="AY112" i="35"/>
  <c r="AY111" i="35"/>
  <c r="AY110" i="35"/>
  <c r="AY109" i="35"/>
  <c r="AY108" i="35"/>
  <c r="AY107" i="35"/>
  <c r="AY106" i="35"/>
  <c r="AY105" i="35"/>
  <c r="AY104" i="35"/>
  <c r="AY103" i="35"/>
  <c r="AY102" i="35"/>
  <c r="AY101" i="35"/>
  <c r="AY100" i="35"/>
  <c r="AY99" i="35"/>
  <c r="AY98" i="35"/>
  <c r="AY97" i="35"/>
  <c r="AY96" i="35"/>
  <c r="AY95" i="35"/>
  <c r="AY94" i="35"/>
  <c r="AY93" i="35"/>
  <c r="AY92" i="35"/>
  <c r="AY91" i="35"/>
  <c r="AY90" i="35"/>
  <c r="AY89" i="35"/>
  <c r="AY88" i="35"/>
  <c r="AY87" i="35"/>
  <c r="AY86" i="35"/>
  <c r="AY85" i="35"/>
  <c r="AY84" i="35"/>
  <c r="AY83" i="35"/>
  <c r="AY82" i="35"/>
  <c r="AY81" i="35"/>
  <c r="AY80" i="35"/>
  <c r="AY79" i="35"/>
  <c r="AY78" i="35"/>
  <c r="AY77" i="35"/>
  <c r="AY76" i="35"/>
  <c r="AY75" i="35"/>
  <c r="AY74" i="35"/>
  <c r="AY73" i="35"/>
  <c r="AY72" i="35"/>
  <c r="AY71" i="35"/>
  <c r="AY70" i="35"/>
  <c r="AY69" i="35"/>
  <c r="AY68" i="35"/>
  <c r="AY67" i="35"/>
  <c r="AY66" i="35"/>
  <c r="AY65" i="35"/>
  <c r="AY64" i="35"/>
  <c r="AY63" i="35"/>
  <c r="AY62" i="35"/>
  <c r="AY61" i="35"/>
  <c r="AY60" i="35"/>
  <c r="AY59" i="35"/>
  <c r="AY58" i="35"/>
  <c r="AY57" i="35"/>
  <c r="AY56" i="35"/>
  <c r="AY55" i="35"/>
  <c r="AY54" i="35"/>
  <c r="AY53" i="35"/>
  <c r="AY52" i="35"/>
  <c r="AY51" i="35"/>
  <c r="AY50" i="35"/>
  <c r="AY49" i="35"/>
  <c r="AY48" i="35"/>
  <c r="AY47" i="35"/>
  <c r="AY46" i="35"/>
  <c r="AY45" i="35"/>
  <c r="AY44" i="35"/>
  <c r="AY43" i="35"/>
  <c r="AY42" i="35"/>
  <c r="AY41" i="35"/>
  <c r="AY40" i="35"/>
  <c r="AY39" i="35"/>
  <c r="AY38" i="35"/>
  <c r="AY37" i="35"/>
  <c r="AY36" i="35"/>
  <c r="AY35" i="35"/>
  <c r="AY34" i="35"/>
  <c r="AY33" i="35"/>
  <c r="AY32" i="35"/>
  <c r="AY31" i="35"/>
  <c r="AY30" i="35"/>
  <c r="AY29" i="35"/>
  <c r="AY28" i="35"/>
  <c r="AY27" i="35"/>
  <c r="AY26" i="35"/>
  <c r="AY25" i="35"/>
  <c r="AY24" i="35"/>
  <c r="AY23" i="35"/>
  <c r="AY22" i="35"/>
  <c r="AY21" i="35"/>
  <c r="AY20" i="35"/>
  <c r="AY19" i="35"/>
  <c r="AY18" i="35"/>
  <c r="AY17" i="35"/>
  <c r="AY16" i="35"/>
  <c r="AY15" i="35"/>
  <c r="AY14" i="35"/>
  <c r="AY13" i="35"/>
  <c r="AY12" i="35"/>
  <c r="AY11" i="35"/>
  <c r="AY10" i="35"/>
  <c r="AY9" i="35"/>
  <c r="AY8" i="35"/>
  <c r="AY7" i="35"/>
  <c r="AY6" i="35"/>
  <c r="AY5" i="35"/>
  <c r="AW126" i="35"/>
  <c r="AW125" i="35"/>
  <c r="AW124" i="35"/>
  <c r="AW123" i="35"/>
  <c r="AW122" i="35"/>
  <c r="AW121" i="35"/>
  <c r="AW120" i="35"/>
  <c r="AW119" i="35"/>
  <c r="AW118" i="35"/>
  <c r="AW117" i="35"/>
  <c r="AW116" i="35"/>
  <c r="AW115" i="35"/>
  <c r="AW114" i="35"/>
  <c r="AW113" i="35"/>
  <c r="AW112" i="35"/>
  <c r="AW111" i="35"/>
  <c r="AW110" i="35"/>
  <c r="AW109" i="35"/>
  <c r="AW108" i="35"/>
  <c r="AW107" i="35"/>
  <c r="AW106" i="35"/>
  <c r="AW105" i="35"/>
  <c r="AW104" i="35"/>
  <c r="AW103" i="35"/>
  <c r="AW102" i="35"/>
  <c r="AW101" i="35"/>
  <c r="AW100" i="35"/>
  <c r="AW99" i="35"/>
  <c r="AW98" i="35"/>
  <c r="AW97" i="35"/>
  <c r="AW96" i="35"/>
  <c r="AW95" i="35"/>
  <c r="AW94" i="35"/>
  <c r="AW93" i="35"/>
  <c r="AW92" i="35"/>
  <c r="AW91" i="35"/>
  <c r="AW90" i="35"/>
  <c r="AW89" i="35"/>
  <c r="AW88" i="35"/>
  <c r="AW87" i="35"/>
  <c r="AW86" i="35"/>
  <c r="AW85" i="35"/>
  <c r="AW84" i="35"/>
  <c r="AW83" i="35"/>
  <c r="AW82" i="35"/>
  <c r="AW81" i="35"/>
  <c r="AW80" i="35"/>
  <c r="AW79" i="35"/>
  <c r="AW78" i="35"/>
  <c r="AW77" i="35"/>
  <c r="AW76" i="35"/>
  <c r="AW75" i="35"/>
  <c r="AW74" i="35"/>
  <c r="AW73" i="35"/>
  <c r="AW72" i="35"/>
  <c r="AW71" i="35"/>
  <c r="AW70" i="35"/>
  <c r="AW69" i="35"/>
  <c r="AW68" i="35"/>
  <c r="AW67" i="35"/>
  <c r="AW66" i="35"/>
  <c r="AW65" i="35"/>
  <c r="AW64" i="35"/>
  <c r="AW63" i="35"/>
  <c r="AW62" i="35"/>
  <c r="AW61" i="35"/>
  <c r="AW60" i="35"/>
  <c r="AW59" i="35"/>
  <c r="AW58" i="35"/>
  <c r="AW57" i="35"/>
  <c r="AW56" i="35"/>
  <c r="AW55" i="35"/>
  <c r="AW54" i="35"/>
  <c r="AW53" i="35"/>
  <c r="AW52" i="35"/>
  <c r="AW51" i="35"/>
  <c r="AW50" i="35"/>
  <c r="AW49" i="35"/>
  <c r="AW48" i="35"/>
  <c r="AW47" i="35"/>
  <c r="AW46" i="35"/>
  <c r="AW45" i="35"/>
  <c r="AW44" i="35"/>
  <c r="AW43" i="35"/>
  <c r="AW42" i="35"/>
  <c r="AW41" i="35"/>
  <c r="AW40" i="35"/>
  <c r="AW39" i="35"/>
  <c r="AW38" i="35"/>
  <c r="AW37" i="35"/>
  <c r="AW36" i="35"/>
  <c r="AW35" i="35"/>
  <c r="AW34" i="35"/>
  <c r="AW33" i="35"/>
  <c r="AW32" i="35"/>
  <c r="AW31" i="35"/>
  <c r="AW30" i="35"/>
  <c r="AW29" i="35"/>
  <c r="AW28" i="35"/>
  <c r="AW27" i="35"/>
  <c r="AW26" i="35"/>
  <c r="AW25" i="35"/>
  <c r="AW24" i="35"/>
  <c r="AW23" i="35"/>
  <c r="AW22" i="35"/>
  <c r="AW21" i="35"/>
  <c r="AW20" i="35"/>
  <c r="AW19" i="35"/>
  <c r="AW18" i="35"/>
  <c r="AW17" i="35"/>
  <c r="AW16" i="35"/>
  <c r="AW15" i="35"/>
  <c r="AW14" i="35"/>
  <c r="AW13" i="35"/>
  <c r="AW12" i="35"/>
  <c r="AW11" i="35"/>
  <c r="AW10" i="35"/>
  <c r="AW9" i="35"/>
  <c r="AW8" i="35"/>
  <c r="AW7" i="35"/>
  <c r="AW6" i="35"/>
  <c r="AW5" i="35"/>
  <c r="AU126" i="35"/>
  <c r="AU125" i="35"/>
  <c r="AU124" i="35"/>
  <c r="AU123" i="35"/>
  <c r="AU122" i="35"/>
  <c r="AU121" i="35"/>
  <c r="AU120" i="35"/>
  <c r="AU119" i="35"/>
  <c r="AU118" i="35"/>
  <c r="AU117" i="35"/>
  <c r="AU116" i="35"/>
  <c r="AU115" i="35"/>
  <c r="AU114" i="35"/>
  <c r="AU113" i="35"/>
  <c r="AU112" i="35"/>
  <c r="AU111" i="35"/>
  <c r="AU110" i="35"/>
  <c r="AU109" i="35"/>
  <c r="AU108" i="35"/>
  <c r="AU107" i="35"/>
  <c r="AU106" i="35"/>
  <c r="AU105" i="35"/>
  <c r="AU104" i="35"/>
  <c r="AU103" i="35"/>
  <c r="AU102" i="35"/>
  <c r="AU101" i="35"/>
  <c r="AU100" i="35"/>
  <c r="AU99" i="35"/>
  <c r="AU98" i="35"/>
  <c r="AU97" i="35"/>
  <c r="AU96" i="35"/>
  <c r="AU95" i="35"/>
  <c r="AU94" i="35"/>
  <c r="AU93" i="35"/>
  <c r="AU92" i="35"/>
  <c r="AU91" i="35"/>
  <c r="AU90" i="35"/>
  <c r="AU89" i="35"/>
  <c r="AU88" i="35"/>
  <c r="AU87" i="35"/>
  <c r="AU86" i="35"/>
  <c r="AU85" i="35"/>
  <c r="AU84" i="35"/>
  <c r="AU83" i="35"/>
  <c r="AU82" i="35"/>
  <c r="AU81" i="35"/>
  <c r="AU80" i="35"/>
  <c r="AU79" i="35"/>
  <c r="AU78" i="35"/>
  <c r="AU77" i="35"/>
  <c r="AU76" i="35"/>
  <c r="AU75" i="35"/>
  <c r="AU74" i="35"/>
  <c r="AU73" i="35"/>
  <c r="AU72" i="35"/>
  <c r="AU71" i="35"/>
  <c r="AU70" i="35"/>
  <c r="AU69" i="35"/>
  <c r="AU68" i="35"/>
  <c r="AU67" i="35"/>
  <c r="AU66" i="35"/>
  <c r="AU65" i="35"/>
  <c r="AU64" i="35"/>
  <c r="AU63" i="35"/>
  <c r="AU62" i="35"/>
  <c r="AU61" i="35"/>
  <c r="AU60" i="35"/>
  <c r="AU59" i="35"/>
  <c r="AU58" i="35"/>
  <c r="AU57" i="35"/>
  <c r="AU56" i="35"/>
  <c r="AU55" i="35"/>
  <c r="AU54" i="35"/>
  <c r="AU53" i="35"/>
  <c r="AU52" i="35"/>
  <c r="AU51" i="35"/>
  <c r="AU50" i="35"/>
  <c r="AU49" i="35"/>
  <c r="AU48" i="35"/>
  <c r="AU47" i="35"/>
  <c r="AU46" i="35"/>
  <c r="AU45" i="35"/>
  <c r="AU44" i="35"/>
  <c r="AU43" i="35"/>
  <c r="AU42" i="35"/>
  <c r="AU41" i="35"/>
  <c r="AU40" i="35"/>
  <c r="AU39" i="35"/>
  <c r="AU38" i="35"/>
  <c r="AU37" i="35"/>
  <c r="AU36" i="35"/>
  <c r="AU35" i="35"/>
  <c r="AU34" i="35"/>
  <c r="AU33" i="35"/>
  <c r="AU32" i="35"/>
  <c r="AU31" i="35"/>
  <c r="AU30" i="35"/>
  <c r="AU29" i="35"/>
  <c r="AU28" i="35"/>
  <c r="AU27" i="35"/>
  <c r="AU26" i="35"/>
  <c r="AU25" i="35"/>
  <c r="AU24" i="35"/>
  <c r="AU23" i="35"/>
  <c r="AU22" i="35"/>
  <c r="AU21" i="35"/>
  <c r="AU20" i="35"/>
  <c r="AU19" i="35"/>
  <c r="AU18" i="35"/>
  <c r="AU17" i="35"/>
  <c r="AU16" i="35"/>
  <c r="AU15" i="35"/>
  <c r="AU14" i="35"/>
  <c r="AU13" i="35"/>
  <c r="AU12" i="35"/>
  <c r="AU11" i="35"/>
  <c r="AU10" i="35"/>
  <c r="AU9" i="35"/>
  <c r="AU8" i="35"/>
  <c r="AU7" i="35"/>
  <c r="AU6" i="35"/>
  <c r="AU5" i="35"/>
  <c r="AS126" i="35"/>
  <c r="AS125" i="35"/>
  <c r="AS124" i="35"/>
  <c r="AS123" i="35"/>
  <c r="AS122" i="35"/>
  <c r="AS121" i="35"/>
  <c r="AS120" i="35"/>
  <c r="AS119" i="35"/>
  <c r="AS118" i="35"/>
  <c r="AS117" i="35"/>
  <c r="AS116" i="35"/>
  <c r="AS115" i="35"/>
  <c r="AS114" i="35"/>
  <c r="AS113" i="35"/>
  <c r="AS112" i="35"/>
  <c r="AS111" i="35"/>
  <c r="AS110" i="35"/>
  <c r="AS109" i="35"/>
  <c r="AS108" i="35"/>
  <c r="AS107" i="35"/>
  <c r="AS106" i="35"/>
  <c r="AS105" i="35"/>
  <c r="AS104" i="35"/>
  <c r="AS103" i="35"/>
  <c r="AS102" i="35"/>
  <c r="AS101" i="35"/>
  <c r="AS100" i="35"/>
  <c r="AS99" i="35"/>
  <c r="AS98" i="35"/>
  <c r="AS97" i="35"/>
  <c r="AS96" i="35"/>
  <c r="AS95" i="35"/>
  <c r="AS94" i="35"/>
  <c r="AS93" i="35"/>
  <c r="AS92" i="35"/>
  <c r="AS91" i="35"/>
  <c r="AS90" i="35"/>
  <c r="AS89" i="35"/>
  <c r="AS88" i="35"/>
  <c r="AS87" i="35"/>
  <c r="AS86" i="35"/>
  <c r="AS85" i="35"/>
  <c r="AS84" i="35"/>
  <c r="AS83" i="35"/>
  <c r="AS82" i="35"/>
  <c r="AS81" i="35"/>
  <c r="AS80" i="35"/>
  <c r="AS79" i="35"/>
  <c r="AS78" i="35"/>
  <c r="AS77" i="35"/>
  <c r="AS76" i="35"/>
  <c r="AS75" i="35"/>
  <c r="AS74" i="35"/>
  <c r="AS73" i="35"/>
  <c r="AS72" i="35"/>
  <c r="AS71" i="35"/>
  <c r="AS70" i="35"/>
  <c r="AS69" i="35"/>
  <c r="AS68" i="35"/>
  <c r="AS67" i="35"/>
  <c r="AS66" i="35"/>
  <c r="AS65" i="35"/>
  <c r="AS64" i="35"/>
  <c r="AS63" i="35"/>
  <c r="AS62" i="35"/>
  <c r="AS61" i="35"/>
  <c r="AS60" i="35"/>
  <c r="AS59" i="35"/>
  <c r="AS58" i="35"/>
  <c r="AS57" i="35"/>
  <c r="AS56" i="35"/>
  <c r="AS55" i="35"/>
  <c r="AS54" i="35"/>
  <c r="AS53" i="35"/>
  <c r="AS52" i="35"/>
  <c r="AS51" i="35"/>
  <c r="AS50" i="35"/>
  <c r="AS49" i="35"/>
  <c r="AS48" i="35"/>
  <c r="AS47" i="35"/>
  <c r="AS46" i="35"/>
  <c r="AS45" i="35"/>
  <c r="AS44" i="35"/>
  <c r="AS43" i="35"/>
  <c r="AS42" i="35"/>
  <c r="AS41" i="35"/>
  <c r="AS40" i="35"/>
  <c r="AS39" i="35"/>
  <c r="AS38" i="35"/>
  <c r="AS37" i="35"/>
  <c r="AS36" i="35"/>
  <c r="AS35" i="35"/>
  <c r="AS34" i="35"/>
  <c r="AS33" i="35"/>
  <c r="AS32" i="35"/>
  <c r="AS31" i="35"/>
  <c r="AS30" i="35"/>
  <c r="AS29" i="35"/>
  <c r="AS28" i="35"/>
  <c r="AS27" i="35"/>
  <c r="AS26" i="35"/>
  <c r="AS25" i="35"/>
  <c r="AS24" i="35"/>
  <c r="AS23" i="35"/>
  <c r="AS22" i="35"/>
  <c r="AS21" i="35"/>
  <c r="AS20" i="35"/>
  <c r="AS19" i="35"/>
  <c r="AS18" i="35"/>
  <c r="AS17" i="35"/>
  <c r="AS16" i="35"/>
  <c r="AS15" i="35"/>
  <c r="AS14" i="35"/>
  <c r="AS13" i="35"/>
  <c r="AS12" i="35"/>
  <c r="AS11" i="35"/>
  <c r="AS10" i="35"/>
  <c r="AS9" i="35"/>
  <c r="AS8" i="35"/>
  <c r="AS7" i="35"/>
  <c r="AS6" i="35"/>
  <c r="AS5" i="35"/>
  <c r="AQ126" i="35"/>
  <c r="AQ125" i="35"/>
  <c r="AQ124" i="35"/>
  <c r="AQ123" i="35"/>
  <c r="AQ122" i="35"/>
  <c r="AQ121" i="35"/>
  <c r="AQ120" i="35"/>
  <c r="AQ119" i="35"/>
  <c r="AQ118" i="35"/>
  <c r="AQ117" i="35"/>
  <c r="AQ116" i="35"/>
  <c r="AQ115" i="35"/>
  <c r="AQ114" i="35"/>
  <c r="AQ113" i="35"/>
  <c r="AQ112" i="35"/>
  <c r="AQ111" i="35"/>
  <c r="AQ110" i="35"/>
  <c r="AQ109" i="35"/>
  <c r="AQ108" i="35"/>
  <c r="AQ107" i="35"/>
  <c r="AQ106" i="35"/>
  <c r="AQ105" i="35"/>
  <c r="AQ104" i="35"/>
  <c r="AQ103" i="35"/>
  <c r="AQ102" i="35"/>
  <c r="AQ101" i="35"/>
  <c r="AQ100" i="35"/>
  <c r="AQ99" i="35"/>
  <c r="AQ98" i="35"/>
  <c r="AQ97" i="35"/>
  <c r="AQ96" i="35"/>
  <c r="AQ95" i="35"/>
  <c r="AQ94" i="35"/>
  <c r="AQ93" i="35"/>
  <c r="AQ92" i="35"/>
  <c r="AQ91" i="35"/>
  <c r="AQ90" i="35"/>
  <c r="AQ89" i="35"/>
  <c r="AQ88" i="35"/>
  <c r="AQ87" i="35"/>
  <c r="AQ86" i="35"/>
  <c r="AQ85" i="35"/>
  <c r="AQ84" i="35"/>
  <c r="AQ83" i="35"/>
  <c r="AQ82" i="35"/>
  <c r="AQ81" i="35"/>
  <c r="AQ80" i="35"/>
  <c r="AQ79" i="35"/>
  <c r="AQ78" i="35"/>
  <c r="AQ77" i="35"/>
  <c r="AQ76" i="35"/>
  <c r="AQ75" i="35"/>
  <c r="AQ74" i="35"/>
  <c r="AQ73" i="35"/>
  <c r="AQ72" i="35"/>
  <c r="AQ71" i="35"/>
  <c r="AQ70" i="35"/>
  <c r="AQ69" i="35"/>
  <c r="AQ68" i="35"/>
  <c r="AQ67" i="35"/>
  <c r="AQ66" i="35"/>
  <c r="AQ65" i="35"/>
  <c r="AQ64" i="35"/>
  <c r="AQ63" i="35"/>
  <c r="AQ62" i="35"/>
  <c r="AQ61" i="35"/>
  <c r="AQ60" i="35"/>
  <c r="AQ59" i="35"/>
  <c r="AQ58" i="35"/>
  <c r="AQ57" i="35"/>
  <c r="AQ56" i="35"/>
  <c r="AQ55" i="35"/>
  <c r="AQ54" i="35"/>
  <c r="AQ53" i="35"/>
  <c r="AQ52" i="35"/>
  <c r="AQ51" i="35"/>
  <c r="AQ50" i="35"/>
  <c r="AQ49" i="35"/>
  <c r="AQ48" i="35"/>
  <c r="AQ47" i="35"/>
  <c r="AQ46" i="35"/>
  <c r="AQ45" i="35"/>
  <c r="AQ44" i="35"/>
  <c r="AQ43" i="35"/>
  <c r="AQ42" i="35"/>
  <c r="AQ41" i="35"/>
  <c r="AQ40" i="35"/>
  <c r="AQ39" i="35"/>
  <c r="AQ38" i="35"/>
  <c r="AQ37" i="35"/>
  <c r="AQ36" i="35"/>
  <c r="AQ35" i="35"/>
  <c r="AQ34" i="35"/>
  <c r="AQ33" i="35"/>
  <c r="AQ32" i="35"/>
  <c r="AQ31" i="35"/>
  <c r="AQ30" i="35"/>
  <c r="AQ29" i="35"/>
  <c r="AQ28" i="35"/>
  <c r="AQ27" i="35"/>
  <c r="AQ26" i="35"/>
  <c r="AQ25" i="35"/>
  <c r="AQ24" i="35"/>
  <c r="AQ23" i="35"/>
  <c r="AQ22" i="35"/>
  <c r="AQ21" i="35"/>
  <c r="AQ20" i="35"/>
  <c r="AQ19" i="35"/>
  <c r="AQ18" i="35"/>
  <c r="AQ17" i="35"/>
  <c r="AQ16" i="35"/>
  <c r="AQ15" i="35"/>
  <c r="AQ14" i="35"/>
  <c r="AQ13" i="35"/>
  <c r="AQ12" i="35"/>
  <c r="AQ11" i="35"/>
  <c r="AQ10" i="35"/>
  <c r="AQ9" i="35"/>
  <c r="AQ8" i="35"/>
  <c r="AQ7" i="35"/>
  <c r="AQ6" i="35"/>
  <c r="AQ5" i="35"/>
  <c r="AO126" i="35"/>
  <c r="AO125" i="35"/>
  <c r="AO124" i="35"/>
  <c r="AO123" i="35"/>
  <c r="AO122" i="35"/>
  <c r="AO121" i="35"/>
  <c r="AO120" i="35"/>
  <c r="AO119" i="35"/>
  <c r="AO118" i="35"/>
  <c r="AO117" i="35"/>
  <c r="AO116" i="35"/>
  <c r="AO115" i="35"/>
  <c r="AO114" i="35"/>
  <c r="AO113" i="35"/>
  <c r="AO112" i="35"/>
  <c r="AO111" i="35"/>
  <c r="AO110" i="35"/>
  <c r="AO109" i="35"/>
  <c r="AO108" i="35"/>
  <c r="AO107" i="35"/>
  <c r="AO106" i="35"/>
  <c r="AO105" i="35"/>
  <c r="AO104" i="35"/>
  <c r="AO103" i="35"/>
  <c r="AO102" i="35"/>
  <c r="AO101" i="35"/>
  <c r="AO100" i="35"/>
  <c r="AO99" i="35"/>
  <c r="AO98" i="35"/>
  <c r="AO97" i="35"/>
  <c r="AO96" i="35"/>
  <c r="AO95" i="35"/>
  <c r="AO94" i="35"/>
  <c r="AO93" i="35"/>
  <c r="AO92" i="35"/>
  <c r="AO91" i="35"/>
  <c r="AO90" i="35"/>
  <c r="AO89" i="35"/>
  <c r="AO88" i="35"/>
  <c r="AO87" i="35"/>
  <c r="AO86" i="35"/>
  <c r="AO85" i="35"/>
  <c r="AO84" i="35"/>
  <c r="AO83" i="35"/>
  <c r="AO82" i="35"/>
  <c r="AO81" i="35"/>
  <c r="AO80" i="35"/>
  <c r="AO79" i="35"/>
  <c r="AO78" i="35"/>
  <c r="AO77" i="35"/>
  <c r="AO76" i="35"/>
  <c r="AO75" i="35"/>
  <c r="AO74" i="35"/>
  <c r="AO73" i="35"/>
  <c r="AO72" i="35"/>
  <c r="AO71" i="35"/>
  <c r="AO70" i="35"/>
  <c r="AO69" i="35"/>
  <c r="AO68" i="35"/>
  <c r="AO67" i="35"/>
  <c r="AO66" i="35"/>
  <c r="AO65" i="35"/>
  <c r="AO64" i="35"/>
  <c r="AO63" i="35"/>
  <c r="AO62" i="35"/>
  <c r="AO61" i="35"/>
  <c r="AO60" i="35"/>
  <c r="AO59" i="35"/>
  <c r="AO58" i="35"/>
  <c r="AO57" i="35"/>
  <c r="AO56" i="35"/>
  <c r="AO55" i="35"/>
  <c r="AO54" i="35"/>
  <c r="AO53" i="35"/>
  <c r="AO52" i="35"/>
  <c r="AO51" i="35"/>
  <c r="AO50" i="35"/>
  <c r="AO49" i="35"/>
  <c r="AO48" i="35"/>
  <c r="AO47" i="35"/>
  <c r="AO46" i="35"/>
  <c r="AO45" i="35"/>
  <c r="AO44" i="35"/>
  <c r="AO43" i="35"/>
  <c r="AO42" i="35"/>
  <c r="AO41" i="35"/>
  <c r="AO40" i="35"/>
  <c r="AO39" i="35"/>
  <c r="AO38" i="35"/>
  <c r="AO37" i="35"/>
  <c r="AO36" i="35"/>
  <c r="AO35" i="35"/>
  <c r="AO34" i="35"/>
  <c r="AO33" i="35"/>
  <c r="AO32" i="35"/>
  <c r="AO31" i="35"/>
  <c r="AO30" i="35"/>
  <c r="AO29" i="35"/>
  <c r="AO28" i="35"/>
  <c r="AO27" i="35"/>
  <c r="AO26" i="35"/>
  <c r="AO25" i="35"/>
  <c r="AO24" i="35"/>
  <c r="AO23" i="35"/>
  <c r="AO22" i="35"/>
  <c r="AO21" i="35"/>
  <c r="AO20" i="35"/>
  <c r="AO19" i="35"/>
  <c r="AO18" i="35"/>
  <c r="AO17" i="35"/>
  <c r="AO16" i="35"/>
  <c r="AO15" i="35"/>
  <c r="AO14" i="35"/>
  <c r="AO13" i="35"/>
  <c r="AO12" i="35"/>
  <c r="AO11" i="35"/>
  <c r="AO10" i="35"/>
  <c r="AO9" i="35"/>
  <c r="AO8" i="35"/>
  <c r="AO7" i="35"/>
  <c r="AO6" i="35"/>
  <c r="AO5" i="35"/>
  <c r="AM126" i="35"/>
  <c r="AM125" i="35"/>
  <c r="AM124" i="35"/>
  <c r="AM123" i="35"/>
  <c r="AM122" i="35"/>
  <c r="AM121" i="35"/>
  <c r="AM120" i="35"/>
  <c r="AM119" i="35"/>
  <c r="AM118" i="35"/>
  <c r="AM117" i="35"/>
  <c r="AM116" i="35"/>
  <c r="AM115" i="35"/>
  <c r="AM114" i="35"/>
  <c r="AM113" i="35"/>
  <c r="AM112" i="35"/>
  <c r="AM111" i="35"/>
  <c r="AM110" i="35"/>
  <c r="AM109" i="35"/>
  <c r="AM108" i="35"/>
  <c r="AM107" i="35"/>
  <c r="AM106" i="35"/>
  <c r="AM105" i="35"/>
  <c r="AM104" i="35"/>
  <c r="AM103" i="35"/>
  <c r="AM102" i="35"/>
  <c r="AM101" i="35"/>
  <c r="AM100" i="35"/>
  <c r="AM99" i="35"/>
  <c r="AM98" i="35"/>
  <c r="AM97" i="35"/>
  <c r="AM96" i="35"/>
  <c r="AM95" i="35"/>
  <c r="AM94" i="35"/>
  <c r="AM93" i="35"/>
  <c r="AM92" i="35"/>
  <c r="AM91" i="35"/>
  <c r="AM90" i="35"/>
  <c r="AM89" i="35"/>
  <c r="AM88" i="35"/>
  <c r="AM87" i="35"/>
  <c r="AM86" i="35"/>
  <c r="AM85" i="35"/>
  <c r="AM84" i="35"/>
  <c r="AM83" i="35"/>
  <c r="AM82" i="35"/>
  <c r="AM81" i="35"/>
  <c r="AM80" i="35"/>
  <c r="AM79" i="35"/>
  <c r="AM78" i="35"/>
  <c r="AM77" i="35"/>
  <c r="AM76" i="35"/>
  <c r="AM75" i="35"/>
  <c r="AM74" i="35"/>
  <c r="AM73" i="35"/>
  <c r="AM72" i="35"/>
  <c r="AM71" i="35"/>
  <c r="AM70" i="35"/>
  <c r="AM69" i="35"/>
  <c r="AM68" i="35"/>
  <c r="AM67" i="35"/>
  <c r="AM66" i="35"/>
  <c r="AM65" i="35"/>
  <c r="AM64" i="35"/>
  <c r="AM63" i="35"/>
  <c r="AM62" i="35"/>
  <c r="AM61" i="35"/>
  <c r="AM60" i="35"/>
  <c r="AM59" i="35"/>
  <c r="AM58" i="35"/>
  <c r="AM57" i="35"/>
  <c r="AM56" i="35"/>
  <c r="AM55" i="35"/>
  <c r="AM54" i="35"/>
  <c r="AM53" i="35"/>
  <c r="AM52" i="35"/>
  <c r="AM51" i="35"/>
  <c r="AM50" i="35"/>
  <c r="AM49" i="35"/>
  <c r="AM48" i="35"/>
  <c r="AM47" i="35"/>
  <c r="AM46" i="35"/>
  <c r="AM45" i="35"/>
  <c r="AM44" i="35"/>
  <c r="AM43" i="35"/>
  <c r="AM42" i="35"/>
  <c r="AM41" i="35"/>
  <c r="AM40" i="35"/>
  <c r="AM39" i="35"/>
  <c r="AM38" i="35"/>
  <c r="AM37" i="35"/>
  <c r="AM36" i="35"/>
  <c r="AM35" i="35"/>
  <c r="AM34" i="35"/>
  <c r="AM33" i="35"/>
  <c r="AM32" i="35"/>
  <c r="AM31" i="35"/>
  <c r="AM30" i="35"/>
  <c r="AM29" i="35"/>
  <c r="AM28" i="35"/>
  <c r="AM27" i="35"/>
  <c r="AM26" i="35"/>
  <c r="AM25" i="35"/>
  <c r="AM24" i="35"/>
  <c r="AM23" i="35"/>
  <c r="AM22" i="35"/>
  <c r="AM21" i="35"/>
  <c r="AM20" i="35"/>
  <c r="AM19" i="35"/>
  <c r="AM18" i="35"/>
  <c r="AM17" i="35"/>
  <c r="AM16" i="35"/>
  <c r="AM15" i="35"/>
  <c r="AM14" i="35"/>
  <c r="AM13" i="35"/>
  <c r="AM12" i="35"/>
  <c r="AM11" i="35"/>
  <c r="AM10" i="35"/>
  <c r="AM9" i="35"/>
  <c r="AM8" i="35"/>
  <c r="AM7" i="35"/>
  <c r="AM6" i="35"/>
  <c r="AM5"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K13" i="35"/>
  <c r="AK12" i="35"/>
  <c r="AK11" i="35"/>
  <c r="AK10" i="35"/>
  <c r="AK9" i="35"/>
  <c r="AK8" i="35"/>
  <c r="AK7" i="35"/>
  <c r="AK6" i="35"/>
  <c r="AK5"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AI14" i="35"/>
  <c r="AI13" i="35"/>
  <c r="AI12" i="35"/>
  <c r="AI11" i="35"/>
  <c r="AI10" i="35"/>
  <c r="AI9" i="35"/>
  <c r="AI8" i="35"/>
  <c r="AI7" i="35"/>
  <c r="AI6" i="35"/>
  <c r="AI5" i="35"/>
  <c r="AG126" i="35"/>
  <c r="AG125" i="35"/>
  <c r="AG124" i="35"/>
  <c r="AG123" i="35"/>
  <c r="AG122" i="35"/>
  <c r="AG121" i="35"/>
  <c r="AG120" i="35"/>
  <c r="AG119" i="35"/>
  <c r="AG118" i="35"/>
  <c r="AG117" i="35"/>
  <c r="AG116" i="35"/>
  <c r="AG115" i="35"/>
  <c r="AG114" i="35"/>
  <c r="AG113" i="35"/>
  <c r="AG112" i="35"/>
  <c r="AG111" i="35"/>
  <c r="AG110" i="35"/>
  <c r="AG109" i="35"/>
  <c r="AG108" i="35"/>
  <c r="AG107" i="35"/>
  <c r="AG106" i="35"/>
  <c r="AG105" i="35"/>
  <c r="AG104" i="35"/>
  <c r="AG103" i="35"/>
  <c r="AG102" i="35"/>
  <c r="AG101" i="35"/>
  <c r="AG100" i="35"/>
  <c r="AG99" i="35"/>
  <c r="AG98" i="35"/>
  <c r="AG97" i="35"/>
  <c r="AG96" i="35"/>
  <c r="AG95" i="35"/>
  <c r="AG94" i="35"/>
  <c r="AG93" i="35"/>
  <c r="AG92" i="35"/>
  <c r="AG91" i="35"/>
  <c r="AG90" i="35"/>
  <c r="AG89" i="35"/>
  <c r="AG88" i="35"/>
  <c r="AG87" i="35"/>
  <c r="AG86" i="35"/>
  <c r="AG85" i="35"/>
  <c r="AG84" i="35"/>
  <c r="AG83" i="35"/>
  <c r="AG82" i="35"/>
  <c r="AG81" i="35"/>
  <c r="AG80" i="35"/>
  <c r="AG79" i="35"/>
  <c r="AG78" i="35"/>
  <c r="AG77" i="35"/>
  <c r="AG76" i="35"/>
  <c r="AG75" i="35"/>
  <c r="AG74" i="35"/>
  <c r="AG73" i="35"/>
  <c r="AG72" i="35"/>
  <c r="AG71" i="35"/>
  <c r="AG70" i="35"/>
  <c r="AG69" i="35"/>
  <c r="AG68" i="35"/>
  <c r="AG67" i="35"/>
  <c r="AG66" i="35"/>
  <c r="AG65" i="35"/>
  <c r="AG64" i="35"/>
  <c r="AG63" i="35"/>
  <c r="AG62" i="35"/>
  <c r="AG61" i="35"/>
  <c r="AG60" i="35"/>
  <c r="AG59" i="35"/>
  <c r="AG58" i="35"/>
  <c r="AG57" i="35"/>
  <c r="AG56" i="35"/>
  <c r="AG55" i="35"/>
  <c r="AG54" i="35"/>
  <c r="AG53" i="35"/>
  <c r="AG52" i="35"/>
  <c r="AG51" i="35"/>
  <c r="AG50" i="35"/>
  <c r="AG49" i="35"/>
  <c r="AG48" i="35"/>
  <c r="AG47" i="35"/>
  <c r="AG46" i="35"/>
  <c r="AG45" i="35"/>
  <c r="AG44" i="35"/>
  <c r="AG43" i="35"/>
  <c r="AG42" i="35"/>
  <c r="AG41" i="35"/>
  <c r="AG40" i="35"/>
  <c r="AG39" i="35"/>
  <c r="AG38" i="35"/>
  <c r="AG37" i="35"/>
  <c r="AG36" i="35"/>
  <c r="AG35" i="35"/>
  <c r="AG34" i="35"/>
  <c r="AG33" i="35"/>
  <c r="AG32" i="35"/>
  <c r="AG31" i="35"/>
  <c r="AG30" i="35"/>
  <c r="AG29" i="35"/>
  <c r="AG28" i="35"/>
  <c r="AG27" i="35"/>
  <c r="AG26" i="35"/>
  <c r="AG25" i="35"/>
  <c r="AG24" i="35"/>
  <c r="AG23" i="35"/>
  <c r="AG22" i="35"/>
  <c r="AG21" i="35"/>
  <c r="AG20" i="35"/>
  <c r="AG19" i="35"/>
  <c r="AG18" i="35"/>
  <c r="AG17" i="35"/>
  <c r="AG16" i="35"/>
  <c r="AG15" i="35"/>
  <c r="AG14" i="35"/>
  <c r="AG13" i="35"/>
  <c r="AG12" i="35"/>
  <c r="AG11" i="35"/>
  <c r="AG10" i="35"/>
  <c r="AG9" i="35"/>
  <c r="AG8" i="35"/>
  <c r="AG7" i="35"/>
  <c r="AG6" i="35"/>
  <c r="AG5" i="35"/>
  <c r="AE126" i="35"/>
  <c r="AE125" i="35"/>
  <c r="AE124" i="35"/>
  <c r="AE123" i="35"/>
  <c r="AE122" i="35"/>
  <c r="AE121" i="35"/>
  <c r="AE120" i="35"/>
  <c r="AE119" i="35"/>
  <c r="AE118" i="35"/>
  <c r="AE117" i="35"/>
  <c r="AE116" i="35"/>
  <c r="AE115" i="35"/>
  <c r="AE114" i="35"/>
  <c r="AE113" i="35"/>
  <c r="AE112" i="35"/>
  <c r="AE111" i="35"/>
  <c r="AE110" i="35"/>
  <c r="AE109" i="35"/>
  <c r="AE108" i="35"/>
  <c r="AE107" i="35"/>
  <c r="AE106" i="35"/>
  <c r="AE105" i="35"/>
  <c r="AE104" i="35"/>
  <c r="AE103" i="35"/>
  <c r="AE102" i="35"/>
  <c r="AE101" i="35"/>
  <c r="AE100" i="35"/>
  <c r="AE99" i="35"/>
  <c r="AE98" i="35"/>
  <c r="AE97" i="35"/>
  <c r="AE96" i="35"/>
  <c r="AE95" i="35"/>
  <c r="AE94" i="35"/>
  <c r="AE93" i="35"/>
  <c r="AE92" i="35"/>
  <c r="AE91" i="35"/>
  <c r="AE90" i="35"/>
  <c r="AE89" i="35"/>
  <c r="AE88" i="35"/>
  <c r="AE87" i="35"/>
  <c r="AE86" i="35"/>
  <c r="AE85" i="35"/>
  <c r="AE84" i="35"/>
  <c r="AE83" i="35"/>
  <c r="AE82" i="35"/>
  <c r="AE81" i="35"/>
  <c r="AE80" i="35"/>
  <c r="AE79" i="35"/>
  <c r="AE78" i="35"/>
  <c r="AE77" i="35"/>
  <c r="AE76" i="35"/>
  <c r="AE75" i="35"/>
  <c r="AE74" i="35"/>
  <c r="AE73" i="35"/>
  <c r="AE72" i="35"/>
  <c r="AE71" i="35"/>
  <c r="AE70" i="35"/>
  <c r="AE69" i="35"/>
  <c r="AE68" i="35"/>
  <c r="AE67" i="35"/>
  <c r="AE66" i="35"/>
  <c r="AE65" i="35"/>
  <c r="AE64" i="35"/>
  <c r="AE63" i="35"/>
  <c r="AE62" i="35"/>
  <c r="AE61" i="35"/>
  <c r="AE60" i="35"/>
  <c r="AE59" i="35"/>
  <c r="AE58" i="35"/>
  <c r="AE57" i="35"/>
  <c r="AE56" i="35"/>
  <c r="AE55" i="35"/>
  <c r="AE54" i="35"/>
  <c r="AE53" i="35"/>
  <c r="AE52" i="35"/>
  <c r="AE51" i="35"/>
  <c r="AE50" i="35"/>
  <c r="AE49" i="35"/>
  <c r="AE48" i="35"/>
  <c r="AE47" i="35"/>
  <c r="AE46" i="35"/>
  <c r="AE45" i="35"/>
  <c r="AE44" i="35"/>
  <c r="AE43" i="35"/>
  <c r="AE42" i="35"/>
  <c r="AE41" i="35"/>
  <c r="AE40" i="35"/>
  <c r="AE39" i="35"/>
  <c r="AE38" i="35"/>
  <c r="AE37" i="35"/>
  <c r="AE36" i="35"/>
  <c r="AE35" i="35"/>
  <c r="AE34" i="35"/>
  <c r="AE33" i="35"/>
  <c r="AE32" i="35"/>
  <c r="AE31" i="35"/>
  <c r="AE30" i="35"/>
  <c r="AE29" i="35"/>
  <c r="AE28" i="35"/>
  <c r="AE27" i="35"/>
  <c r="AE26" i="35"/>
  <c r="AE25" i="35"/>
  <c r="AE24" i="35"/>
  <c r="AE23" i="35"/>
  <c r="AE22" i="35"/>
  <c r="AE21" i="35"/>
  <c r="AE20" i="35"/>
  <c r="AE19" i="35"/>
  <c r="AE18" i="35"/>
  <c r="AE17" i="35"/>
  <c r="AE16" i="35"/>
  <c r="AE15" i="35"/>
  <c r="AE14" i="35"/>
  <c r="AE13" i="35"/>
  <c r="AE12" i="35"/>
  <c r="AE11" i="35"/>
  <c r="AE10" i="35"/>
  <c r="AE9" i="35"/>
  <c r="AE8" i="35"/>
  <c r="AE7" i="35"/>
  <c r="AE6" i="35"/>
  <c r="AE5" i="35"/>
  <c r="AC126" i="35"/>
  <c r="AC125" i="35"/>
  <c r="AC124" i="35"/>
  <c r="AC123" i="35"/>
  <c r="AC122" i="35"/>
  <c r="AC121" i="35"/>
  <c r="AC120" i="35"/>
  <c r="AC119" i="35"/>
  <c r="AC118" i="35"/>
  <c r="AC117" i="35"/>
  <c r="AC116" i="35"/>
  <c r="AC115" i="35"/>
  <c r="AC114" i="35"/>
  <c r="AC113" i="35"/>
  <c r="AC112" i="35"/>
  <c r="AC111" i="35"/>
  <c r="AC110" i="35"/>
  <c r="AC109" i="35"/>
  <c r="AC108" i="35"/>
  <c r="AC107" i="35"/>
  <c r="AC106" i="35"/>
  <c r="AC105" i="35"/>
  <c r="AC104" i="35"/>
  <c r="AC103" i="35"/>
  <c r="AC102" i="35"/>
  <c r="AC101" i="35"/>
  <c r="AC100" i="35"/>
  <c r="AC99" i="35"/>
  <c r="AC98" i="35"/>
  <c r="AC97" i="35"/>
  <c r="AC96" i="35"/>
  <c r="AC95" i="35"/>
  <c r="AC94" i="35"/>
  <c r="AC93" i="35"/>
  <c r="AC92" i="35"/>
  <c r="AC91" i="35"/>
  <c r="AC90" i="35"/>
  <c r="AC89" i="35"/>
  <c r="AC88" i="35"/>
  <c r="AC87" i="35"/>
  <c r="AC86" i="35"/>
  <c r="AC85" i="35"/>
  <c r="AC84" i="35"/>
  <c r="AC83" i="35"/>
  <c r="AC82" i="35"/>
  <c r="AC81" i="35"/>
  <c r="AC80" i="35"/>
  <c r="AC79" i="35"/>
  <c r="AC78" i="35"/>
  <c r="AC77" i="35"/>
  <c r="AC76" i="35"/>
  <c r="AC75" i="35"/>
  <c r="AC74" i="35"/>
  <c r="AC73" i="35"/>
  <c r="AC72" i="35"/>
  <c r="AC71" i="35"/>
  <c r="AC70" i="35"/>
  <c r="AC69" i="35"/>
  <c r="AC68" i="35"/>
  <c r="AC67" i="35"/>
  <c r="AC66" i="35"/>
  <c r="AC65" i="35"/>
  <c r="AC64" i="35"/>
  <c r="AC63" i="35"/>
  <c r="AC62" i="35"/>
  <c r="AC61" i="35"/>
  <c r="AC60" i="35"/>
  <c r="AC59" i="35"/>
  <c r="AC58" i="35"/>
  <c r="AC57" i="35"/>
  <c r="AC56" i="35"/>
  <c r="AC55" i="35"/>
  <c r="AC54" i="35"/>
  <c r="AC53" i="35"/>
  <c r="AC52" i="35"/>
  <c r="AC51" i="35"/>
  <c r="AC50" i="35"/>
  <c r="AC49" i="35"/>
  <c r="AC48" i="35"/>
  <c r="AC47" i="35"/>
  <c r="AC46" i="35"/>
  <c r="AC45" i="35"/>
  <c r="AC44" i="35"/>
  <c r="AC43" i="35"/>
  <c r="AC42" i="35"/>
  <c r="AC41" i="35"/>
  <c r="AC40" i="35"/>
  <c r="AC39" i="35"/>
  <c r="AC38" i="35"/>
  <c r="AC37" i="35"/>
  <c r="AC36" i="35"/>
  <c r="AC35" i="35"/>
  <c r="AC34" i="35"/>
  <c r="AC33" i="35"/>
  <c r="AC32" i="35"/>
  <c r="AC31" i="35"/>
  <c r="AC30" i="35"/>
  <c r="AC29" i="35"/>
  <c r="AC28" i="35"/>
  <c r="AC27" i="35"/>
  <c r="AC26" i="35"/>
  <c r="AC25" i="35"/>
  <c r="AC24" i="35"/>
  <c r="AC23" i="35"/>
  <c r="AC22" i="35"/>
  <c r="AC21" i="35"/>
  <c r="AC20" i="35"/>
  <c r="AC19" i="35"/>
  <c r="AC18" i="35"/>
  <c r="AC17" i="35"/>
  <c r="AC16" i="35"/>
  <c r="AC15" i="35"/>
  <c r="AC14" i="35"/>
  <c r="AC13" i="35"/>
  <c r="AC12" i="35"/>
  <c r="AC11" i="35"/>
  <c r="AC10" i="35"/>
  <c r="AC9" i="35"/>
  <c r="AC8" i="35"/>
  <c r="AC7" i="35"/>
  <c r="AC6" i="35"/>
  <c r="AC5" i="35"/>
  <c r="AA126" i="35"/>
  <c r="AA125" i="35"/>
  <c r="AA124" i="35"/>
  <c r="AA123" i="35"/>
  <c r="AA122" i="35"/>
  <c r="AA121" i="35"/>
  <c r="AA120" i="35"/>
  <c r="AA119" i="35"/>
  <c r="AA118" i="35"/>
  <c r="AA117" i="35"/>
  <c r="AA116" i="35"/>
  <c r="AA115" i="35"/>
  <c r="AA114" i="35"/>
  <c r="AA113" i="35"/>
  <c r="AA112" i="35"/>
  <c r="AA111" i="35"/>
  <c r="AA110" i="35"/>
  <c r="AA109" i="35"/>
  <c r="AA108" i="35"/>
  <c r="AA107" i="35"/>
  <c r="AA106" i="35"/>
  <c r="AA105" i="35"/>
  <c r="AA104" i="35"/>
  <c r="AA103" i="35"/>
  <c r="AA102" i="35"/>
  <c r="AA101" i="35"/>
  <c r="AA100" i="35"/>
  <c r="AA99" i="35"/>
  <c r="AA98" i="35"/>
  <c r="AA97" i="35"/>
  <c r="AA96" i="35"/>
  <c r="AA95" i="35"/>
  <c r="AA94" i="35"/>
  <c r="AA93" i="35"/>
  <c r="AA92" i="35"/>
  <c r="AA91" i="35"/>
  <c r="AA90" i="35"/>
  <c r="AA89" i="35"/>
  <c r="AA88" i="35"/>
  <c r="AA87" i="35"/>
  <c r="AA86" i="35"/>
  <c r="AA85" i="35"/>
  <c r="AA84" i="35"/>
  <c r="AA83" i="35"/>
  <c r="AA82" i="35"/>
  <c r="AA81" i="35"/>
  <c r="AA80" i="35"/>
  <c r="AA79" i="35"/>
  <c r="AA78" i="35"/>
  <c r="AA77" i="35"/>
  <c r="AA76" i="35"/>
  <c r="AA75" i="35"/>
  <c r="AA74" i="35"/>
  <c r="AA73" i="35"/>
  <c r="AA72" i="35"/>
  <c r="AA71" i="35"/>
  <c r="AA70" i="35"/>
  <c r="AA69" i="35"/>
  <c r="AA68" i="35"/>
  <c r="AA67" i="35"/>
  <c r="AA66" i="35"/>
  <c r="AA65" i="35"/>
  <c r="AA64" i="35"/>
  <c r="AA63" i="35"/>
  <c r="AA62" i="35"/>
  <c r="AA61" i="35"/>
  <c r="AA60" i="35"/>
  <c r="AA59" i="35"/>
  <c r="AA58" i="35"/>
  <c r="AA57" i="35"/>
  <c r="AA56" i="35"/>
  <c r="AA55" i="35"/>
  <c r="AA54" i="35"/>
  <c r="AA53" i="35"/>
  <c r="AA52" i="35"/>
  <c r="AA51" i="35"/>
  <c r="AA50" i="35"/>
  <c r="AA49" i="35"/>
  <c r="AA48" i="35"/>
  <c r="AA47" i="35"/>
  <c r="AA46" i="35"/>
  <c r="AA45" i="35"/>
  <c r="AA44" i="35"/>
  <c r="AA43" i="35"/>
  <c r="AA42" i="35"/>
  <c r="AA41" i="35"/>
  <c r="AA40" i="35"/>
  <c r="AA39" i="35"/>
  <c r="AA38" i="35"/>
  <c r="AA37" i="35"/>
  <c r="AA36" i="35"/>
  <c r="AA35" i="35"/>
  <c r="AA34" i="35"/>
  <c r="AA33" i="35"/>
  <c r="AA32" i="35"/>
  <c r="AA31" i="35"/>
  <c r="AA30" i="35"/>
  <c r="AA29" i="35"/>
  <c r="AA28" i="35"/>
  <c r="AA27" i="35"/>
  <c r="AA26" i="35"/>
  <c r="AA25" i="35"/>
  <c r="AA24" i="35"/>
  <c r="AA23" i="35"/>
  <c r="AA22" i="35"/>
  <c r="AA21" i="35"/>
  <c r="AA20" i="35"/>
  <c r="AA19" i="35"/>
  <c r="AA18" i="35"/>
  <c r="AA17" i="35"/>
  <c r="AA16" i="35"/>
  <c r="AA15" i="35"/>
  <c r="AA14" i="35"/>
  <c r="AA13" i="35"/>
  <c r="AA12" i="35"/>
  <c r="AA11" i="35"/>
  <c r="AA10" i="35"/>
  <c r="AA9" i="35"/>
  <c r="AA8" i="35"/>
  <c r="AA7" i="35"/>
  <c r="AA6" i="35"/>
  <c r="AA5" i="35"/>
  <c r="Y126" i="35"/>
  <c r="Y125" i="35"/>
  <c r="Y124" i="35"/>
  <c r="Y123" i="35"/>
  <c r="Y122" i="35"/>
  <c r="Y121" i="35"/>
  <c r="Y120" i="35"/>
  <c r="Y119" i="35"/>
  <c r="Y118" i="35"/>
  <c r="Y117" i="35"/>
  <c r="Y116" i="35"/>
  <c r="Y115" i="35"/>
  <c r="Y114" i="35"/>
  <c r="Y113" i="35"/>
  <c r="Y112" i="35"/>
  <c r="Y111" i="35"/>
  <c r="Y110" i="35"/>
  <c r="Y109" i="35"/>
  <c r="Y108" i="35"/>
  <c r="Y107" i="35"/>
  <c r="Y106" i="35"/>
  <c r="Y105" i="35"/>
  <c r="Y104" i="35"/>
  <c r="Y103" i="35"/>
  <c r="Y102" i="35"/>
  <c r="Y101" i="35"/>
  <c r="Y100" i="35"/>
  <c r="Y99" i="35"/>
  <c r="Y98" i="35"/>
  <c r="Y97" i="35"/>
  <c r="Y96" i="35"/>
  <c r="Y95" i="35"/>
  <c r="Y94" i="35"/>
  <c r="Y93" i="35"/>
  <c r="Y92" i="35"/>
  <c r="Y91" i="35"/>
  <c r="Y90" i="35"/>
  <c r="Y89" i="35"/>
  <c r="Y88" i="35"/>
  <c r="Y87" i="35"/>
  <c r="Y86" i="35"/>
  <c r="Y85" i="35"/>
  <c r="Y84" i="35"/>
  <c r="Y83" i="35"/>
  <c r="Y82" i="35"/>
  <c r="Y81" i="35"/>
  <c r="Y80" i="35"/>
  <c r="Y79" i="35"/>
  <c r="Y78" i="35"/>
  <c r="Y77" i="35"/>
  <c r="Y76" i="35"/>
  <c r="Y75" i="35"/>
  <c r="Y74" i="35"/>
  <c r="Y73" i="35"/>
  <c r="Y72" i="35"/>
  <c r="Y71" i="35"/>
  <c r="Y70" i="35"/>
  <c r="Y69" i="35"/>
  <c r="Y68" i="35"/>
  <c r="Y67" i="35"/>
  <c r="Y66" i="35"/>
  <c r="Y65" i="35"/>
  <c r="Y64" i="35"/>
  <c r="Y63" i="35"/>
  <c r="Y62" i="35"/>
  <c r="Y61" i="35"/>
  <c r="Y60" i="35"/>
  <c r="Y59" i="35"/>
  <c r="Y58" i="35"/>
  <c r="Y57" i="35"/>
  <c r="Y56" i="35"/>
  <c r="Y55" i="35"/>
  <c r="Y54" i="35"/>
  <c r="Y53" i="35"/>
  <c r="Y52" i="35"/>
  <c r="Y51" i="35"/>
  <c r="Y50" i="35"/>
  <c r="Y49" i="35"/>
  <c r="Y48" i="35"/>
  <c r="Y47" i="35"/>
  <c r="Y46" i="35"/>
  <c r="Y45" i="35"/>
  <c r="Y44" i="35"/>
  <c r="Y43" i="35"/>
  <c r="Y42" i="35"/>
  <c r="Y41" i="35"/>
  <c r="Y40" i="35"/>
  <c r="Y39" i="35"/>
  <c r="Y38" i="35"/>
  <c r="Y37" i="35"/>
  <c r="Y36" i="35"/>
  <c r="Y35" i="35"/>
  <c r="Y34" i="35"/>
  <c r="Y33" i="35"/>
  <c r="Y32" i="35"/>
  <c r="Y31" i="35"/>
  <c r="Y30" i="35"/>
  <c r="Y29" i="35"/>
  <c r="Y28" i="35"/>
  <c r="Y27" i="35"/>
  <c r="Y26" i="35"/>
  <c r="Y25" i="35"/>
  <c r="Y24" i="35"/>
  <c r="Y23" i="35"/>
  <c r="Y22" i="35"/>
  <c r="Y21" i="35"/>
  <c r="Y20" i="35"/>
  <c r="Y19" i="35"/>
  <c r="Y18" i="35"/>
  <c r="Y17" i="35"/>
  <c r="Y16" i="35"/>
  <c r="Y15" i="35"/>
  <c r="Y14" i="35"/>
  <c r="Y13" i="35"/>
  <c r="Y12" i="35"/>
  <c r="Y11" i="35"/>
  <c r="Y10" i="35"/>
  <c r="Y9" i="35"/>
  <c r="Y8" i="35"/>
  <c r="Y7" i="35"/>
  <c r="Y6" i="35"/>
  <c r="Y5" i="35"/>
  <c r="W126" i="35"/>
  <c r="W125" i="35"/>
  <c r="W124" i="35"/>
  <c r="W123" i="35"/>
  <c r="W122" i="35"/>
  <c r="W121" i="35"/>
  <c r="W120" i="35"/>
  <c r="W119" i="35"/>
  <c r="W118" i="35"/>
  <c r="W117" i="35"/>
  <c r="W116" i="35"/>
  <c r="W115" i="35"/>
  <c r="W114" i="35"/>
  <c r="W113" i="35"/>
  <c r="W112" i="35"/>
  <c r="W111" i="35"/>
  <c r="W110" i="35"/>
  <c r="W109" i="35"/>
  <c r="W108" i="35"/>
  <c r="W107" i="35"/>
  <c r="W106" i="35"/>
  <c r="W105" i="35"/>
  <c r="W104" i="35"/>
  <c r="W103" i="35"/>
  <c r="W102" i="35"/>
  <c r="W101" i="35"/>
  <c r="W100" i="35"/>
  <c r="W99" i="35"/>
  <c r="W98" i="35"/>
  <c r="W97" i="35"/>
  <c r="W96" i="35"/>
  <c r="W95" i="35"/>
  <c r="W94" i="35"/>
  <c r="W93" i="35"/>
  <c r="W92" i="35"/>
  <c r="W91" i="35"/>
  <c r="W90" i="35"/>
  <c r="W89" i="35"/>
  <c r="W88" i="35"/>
  <c r="W87" i="35"/>
  <c r="W86" i="35"/>
  <c r="W85" i="35"/>
  <c r="W84" i="35"/>
  <c r="W83" i="35"/>
  <c r="W82" i="35"/>
  <c r="W81" i="35"/>
  <c r="W80" i="35"/>
  <c r="W79" i="35"/>
  <c r="W78" i="35"/>
  <c r="W77" i="35"/>
  <c r="W76" i="35"/>
  <c r="W75" i="35"/>
  <c r="W74" i="35"/>
  <c r="W73" i="35"/>
  <c r="W72" i="35"/>
  <c r="W71" i="35"/>
  <c r="W70" i="35"/>
  <c r="W69" i="35"/>
  <c r="W68" i="35"/>
  <c r="W67" i="35"/>
  <c r="W66" i="35"/>
  <c r="W65" i="35"/>
  <c r="W64" i="35"/>
  <c r="W63" i="35"/>
  <c r="W62" i="35"/>
  <c r="W61" i="35"/>
  <c r="W60" i="35"/>
  <c r="W59" i="35"/>
  <c r="W58" i="35"/>
  <c r="W57" i="35"/>
  <c r="W56" i="35"/>
  <c r="W55" i="35"/>
  <c r="W54" i="35"/>
  <c r="W53" i="35"/>
  <c r="W52" i="35"/>
  <c r="W51" i="35"/>
  <c r="W50" i="35"/>
  <c r="W49" i="35"/>
  <c r="W48" i="35"/>
  <c r="W47" i="35"/>
  <c r="W46" i="35"/>
  <c r="W45" i="35"/>
  <c r="W44" i="35"/>
  <c r="W43" i="35"/>
  <c r="W42" i="35"/>
  <c r="W41" i="35"/>
  <c r="W40" i="35"/>
  <c r="W39" i="35"/>
  <c r="W38" i="35"/>
  <c r="W37" i="35"/>
  <c r="W36" i="35"/>
  <c r="W35" i="35"/>
  <c r="W34" i="35"/>
  <c r="W33" i="35"/>
  <c r="W32" i="35"/>
  <c r="W31" i="35"/>
  <c r="W30" i="35"/>
  <c r="W29" i="35"/>
  <c r="W28" i="35"/>
  <c r="W27" i="35"/>
  <c r="W26" i="35"/>
  <c r="W25" i="35"/>
  <c r="W24" i="35"/>
  <c r="W23" i="35"/>
  <c r="W22" i="35"/>
  <c r="W21" i="35"/>
  <c r="W20" i="35"/>
  <c r="W19" i="35"/>
  <c r="W18" i="35"/>
  <c r="W17" i="35"/>
  <c r="W16" i="35"/>
  <c r="W15" i="35"/>
  <c r="W14" i="35"/>
  <c r="W13" i="35"/>
  <c r="W12" i="35"/>
  <c r="W11" i="35"/>
  <c r="W10" i="35"/>
  <c r="W9" i="35"/>
  <c r="W8" i="35"/>
  <c r="W7" i="35"/>
  <c r="W6" i="35"/>
  <c r="W5" i="35"/>
  <c r="U17" i="35"/>
  <c r="U18" i="35"/>
  <c r="U19" i="35"/>
  <c r="U20" i="35"/>
  <c r="U21" i="35"/>
  <c r="U22" i="35"/>
  <c r="U23" i="35"/>
  <c r="U24" i="35"/>
  <c r="U25" i="35"/>
  <c r="U26" i="35"/>
  <c r="U27" i="35"/>
  <c r="U28" i="35"/>
  <c r="U29" i="35"/>
  <c r="U30" i="35"/>
  <c r="U31" i="35"/>
  <c r="U32" i="35"/>
  <c r="U33" i="35"/>
  <c r="U34" i="35"/>
  <c r="U35" i="35"/>
  <c r="U36" i="35"/>
  <c r="U37" i="35"/>
  <c r="U38" i="35"/>
  <c r="U39" i="35"/>
  <c r="U40" i="35"/>
  <c r="U41" i="35"/>
  <c r="U42" i="35"/>
  <c r="U43" i="35"/>
  <c r="U44" i="35"/>
  <c r="U45" i="35"/>
  <c r="U46" i="35"/>
  <c r="U47" i="35"/>
  <c r="U48" i="35"/>
  <c r="U49" i="35"/>
  <c r="U50" i="35"/>
  <c r="U51" i="35"/>
  <c r="U52" i="35"/>
  <c r="U53"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93" i="35"/>
  <c r="U94" i="35"/>
  <c r="U95" i="35"/>
  <c r="U96" i="35"/>
  <c r="U97" i="35"/>
  <c r="U98" i="35"/>
  <c r="U99" i="35"/>
  <c r="U100" i="35"/>
  <c r="U101" i="35"/>
  <c r="U102" i="35"/>
  <c r="U103" i="35"/>
  <c r="U104" i="35"/>
  <c r="U105" i="35"/>
  <c r="U106" i="35"/>
  <c r="U107" i="35"/>
  <c r="U108" i="35"/>
  <c r="U109" i="35"/>
  <c r="U110" i="35"/>
  <c r="U111" i="35"/>
  <c r="U112" i="35"/>
  <c r="U113" i="35"/>
  <c r="U114" i="35"/>
  <c r="U115" i="35"/>
  <c r="U116" i="35"/>
  <c r="U117" i="35"/>
  <c r="U118" i="35"/>
  <c r="U119" i="35"/>
  <c r="U120" i="35"/>
  <c r="U121" i="35"/>
  <c r="U122" i="35"/>
  <c r="U123" i="35"/>
  <c r="U124" i="35"/>
  <c r="U125" i="35"/>
  <c r="U126" i="35"/>
  <c r="U6" i="35"/>
  <c r="U7" i="35"/>
  <c r="U8" i="35"/>
  <c r="U9" i="35"/>
  <c r="U10" i="35"/>
  <c r="U11" i="35"/>
  <c r="U12" i="35"/>
  <c r="U13" i="35"/>
  <c r="U14" i="35"/>
  <c r="U15" i="35"/>
  <c r="U16" i="35"/>
  <c r="U5" i="35"/>
  <c r="AA4" i="35" l="1"/>
  <c r="AI4" i="35"/>
  <c r="AK4" i="35"/>
  <c r="AQ4" i="35"/>
  <c r="AY4" i="35"/>
  <c r="BG4" i="35"/>
  <c r="BO4" i="35"/>
  <c r="BW4" i="35"/>
  <c r="BY4" i="35"/>
  <c r="CM4" i="35"/>
  <c r="AC4" i="35"/>
  <c r="AE4" i="35"/>
  <c r="AS4" i="35"/>
  <c r="BA4" i="35"/>
  <c r="BI4" i="35"/>
  <c r="BK4" i="35"/>
  <c r="BQ4" i="35"/>
  <c r="CA4" i="35"/>
  <c r="U4" i="35"/>
  <c r="W4" i="35"/>
  <c r="AM4" i="35"/>
  <c r="AU4" i="35"/>
  <c r="BC4" i="35"/>
  <c r="BS4" i="35"/>
  <c r="CI4" i="35"/>
  <c r="CK4" i="35"/>
  <c r="AO4" i="35"/>
  <c r="Y4" i="35"/>
  <c r="AG4" i="35"/>
  <c r="AW4" i="35"/>
  <c r="BE4" i="35"/>
  <c r="BM4" i="35"/>
  <c r="BU4" i="35"/>
  <c r="CC4" i="35"/>
  <c r="CE4" i="35"/>
  <c r="CK4" i="34"/>
  <c r="BY4" i="34"/>
  <c r="CE4" i="34"/>
  <c r="CC4" i="34"/>
  <c r="BW4" i="34"/>
  <c r="CI4" i="34"/>
  <c r="AG4" i="34"/>
  <c r="AU4" i="34"/>
  <c r="AC4" i="34"/>
  <c r="BQ4" i="34"/>
  <c r="AE4" i="34"/>
  <c r="AS4" i="34"/>
  <c r="BI4" i="34"/>
  <c r="BO4" i="34"/>
  <c r="AQ4" i="34"/>
  <c r="BG4" i="34"/>
  <c r="BM4" i="34"/>
  <c r="AA4" i="34"/>
  <c r="BE4" i="34"/>
  <c r="Y4" i="34"/>
  <c r="AM4" i="34"/>
  <c r="AO4" i="34"/>
  <c r="BC4" i="34"/>
  <c r="W4" i="34"/>
  <c r="BA4" i="34"/>
  <c r="AK4" i="34"/>
  <c r="AY4" i="34"/>
  <c r="BU4" i="34"/>
  <c r="AI4" i="34"/>
  <c r="AW4" i="34"/>
  <c r="BS4" i="34"/>
  <c r="U4" i="34"/>
  <c r="BK4" i="34"/>
  <c r="R86" i="15"/>
  <c r="P86" i="15"/>
  <c r="N86" i="15"/>
  <c r="L86" i="15"/>
  <c r="J86" i="15"/>
  <c r="H86" i="15"/>
  <c r="F86" i="15"/>
  <c r="D86" i="15"/>
  <c r="B86" i="15"/>
  <c r="R80" i="15"/>
  <c r="P80" i="15"/>
  <c r="N80" i="15"/>
  <c r="L80" i="15"/>
  <c r="J80" i="15"/>
  <c r="H80" i="15"/>
  <c r="F80" i="15"/>
  <c r="D80" i="15"/>
  <c r="B80" i="15"/>
  <c r="R69" i="15"/>
  <c r="S69" i="15" s="1"/>
  <c r="P69" i="15"/>
  <c r="Q69" i="15" s="1"/>
  <c r="N69" i="15"/>
  <c r="O69" i="15" s="1"/>
  <c r="L69" i="15"/>
  <c r="M69" i="15" s="1"/>
  <c r="J69" i="15"/>
  <c r="K69" i="15" s="1"/>
  <c r="H69" i="15"/>
  <c r="I69" i="15" s="1"/>
  <c r="F69" i="15"/>
  <c r="G69" i="15" s="1"/>
  <c r="D69" i="15"/>
  <c r="E69" i="15" s="1"/>
  <c r="B69" i="15"/>
  <c r="C69" i="15" s="1"/>
  <c r="AB4" i="26" l="1"/>
  <c r="Y4" i="26"/>
  <c r="V4" i="26"/>
  <c r="S4" i="26"/>
  <c r="P4" i="26"/>
  <c r="M4" i="26"/>
  <c r="J4" i="26"/>
  <c r="G4" i="26"/>
  <c r="D4" i="26"/>
  <c r="S18" i="15"/>
  <c r="Q18" i="15"/>
  <c r="O18" i="15"/>
  <c r="M18" i="15"/>
  <c r="K18" i="15"/>
  <c r="I18" i="15"/>
  <c r="G18" i="15"/>
  <c r="E18" i="15"/>
  <c r="C18" i="15"/>
  <c r="G10" i="26"/>
  <c r="G9" i="26"/>
  <c r="S5" i="26"/>
  <c r="S6" i="26"/>
  <c r="S7" i="26"/>
  <c r="S8" i="26"/>
  <c r="S9" i="26"/>
  <c r="S10" i="26"/>
  <c r="S11" i="26"/>
  <c r="S12" i="26"/>
  <c r="S13" i="26"/>
  <c r="S14" i="26"/>
  <c r="AB14" i="26"/>
  <c r="AB13" i="26"/>
  <c r="AB12" i="26"/>
  <c r="AB11" i="26"/>
  <c r="AB10" i="26"/>
  <c r="AB9" i="26"/>
  <c r="AB8" i="26"/>
  <c r="AB7" i="26"/>
  <c r="AB6" i="26"/>
  <c r="AC6" i="26" s="1"/>
  <c r="AB5" i="26"/>
  <c r="Y14" i="26"/>
  <c r="Y13" i="26"/>
  <c r="Y12" i="26"/>
  <c r="Y11" i="26"/>
  <c r="Y10" i="26"/>
  <c r="Y9" i="26"/>
  <c r="Y8" i="26"/>
  <c r="Y7" i="26"/>
  <c r="Y6" i="26"/>
  <c r="Y5" i="26"/>
  <c r="V14" i="26"/>
  <c r="V13" i="26"/>
  <c r="V12" i="26"/>
  <c r="V11" i="26"/>
  <c r="V10" i="26"/>
  <c r="V9" i="26"/>
  <c r="V8" i="26"/>
  <c r="V7" i="26"/>
  <c r="V6" i="26"/>
  <c r="V5" i="26"/>
  <c r="P14" i="26"/>
  <c r="P13" i="26"/>
  <c r="P12" i="26"/>
  <c r="P11" i="26"/>
  <c r="P10" i="26"/>
  <c r="P9" i="26"/>
  <c r="P8" i="26"/>
  <c r="P7" i="26"/>
  <c r="P6" i="26"/>
  <c r="P5" i="26"/>
  <c r="M14" i="26"/>
  <c r="M13" i="26"/>
  <c r="M12" i="26"/>
  <c r="M11" i="26"/>
  <c r="M10" i="26"/>
  <c r="M9" i="26"/>
  <c r="M8" i="26"/>
  <c r="M7" i="26"/>
  <c r="M6" i="26"/>
  <c r="M5" i="26"/>
  <c r="J14" i="26"/>
  <c r="J13" i="26"/>
  <c r="J12" i="26"/>
  <c r="J11" i="26"/>
  <c r="J10" i="26"/>
  <c r="J9" i="26"/>
  <c r="J8" i="26"/>
  <c r="J7" i="26"/>
  <c r="J6" i="26"/>
  <c r="J5" i="26"/>
  <c r="G14" i="26"/>
  <c r="G13" i="26"/>
  <c r="G12" i="26"/>
  <c r="G11" i="26"/>
  <c r="G8" i="26"/>
  <c r="G7" i="26"/>
  <c r="G6" i="26"/>
  <c r="G5" i="26"/>
  <c r="D7" i="26"/>
  <c r="D8" i="26"/>
  <c r="D9" i="26"/>
  <c r="D10" i="26"/>
  <c r="D11" i="26"/>
  <c r="D12" i="26"/>
  <c r="D13" i="26"/>
  <c r="D14" i="26"/>
  <c r="D6" i="26"/>
  <c r="D5" i="26"/>
  <c r="C12" i="14"/>
  <c r="S78" i="15"/>
  <c r="Q78" i="15"/>
  <c r="O78" i="15"/>
  <c r="M78" i="15"/>
  <c r="K78" i="15"/>
  <c r="I78" i="15"/>
  <c r="G78" i="15"/>
  <c r="E78" i="15"/>
  <c r="C78" i="15"/>
  <c r="S4" i="16"/>
  <c r="Q4" i="16"/>
  <c r="O4" i="16"/>
  <c r="M4" i="16"/>
  <c r="K4" i="16"/>
  <c r="I4" i="16"/>
  <c r="G4" i="16"/>
  <c r="E4" i="16"/>
  <c r="C4" i="16"/>
  <c r="S7" i="16"/>
  <c r="S6" i="16"/>
  <c r="S5" i="16"/>
  <c r="Q7" i="16"/>
  <c r="Q6" i="16"/>
  <c r="Q5" i="16"/>
  <c r="O7" i="16"/>
  <c r="O6" i="16"/>
  <c r="O5" i="16"/>
  <c r="M7" i="16"/>
  <c r="M6" i="16"/>
  <c r="M5" i="16"/>
  <c r="K7" i="16"/>
  <c r="K6" i="16"/>
  <c r="K5" i="16"/>
  <c r="I7" i="16"/>
  <c r="I6" i="16"/>
  <c r="I5" i="16"/>
  <c r="G7" i="16"/>
  <c r="G6" i="16"/>
  <c r="G5" i="16"/>
  <c r="E6" i="16"/>
  <c r="E7" i="16"/>
  <c r="E5" i="16"/>
  <c r="C6" i="16"/>
  <c r="C7" i="16"/>
  <c r="C5" i="16"/>
  <c r="S107" i="16"/>
  <c r="S106" i="16"/>
  <c r="S105" i="16"/>
  <c r="S100" i="16"/>
  <c r="S99" i="16"/>
  <c r="Q107" i="16"/>
  <c r="Q106" i="16"/>
  <c r="Q105" i="16"/>
  <c r="Q100" i="16"/>
  <c r="Q99" i="16"/>
  <c r="O107" i="16"/>
  <c r="O106" i="16"/>
  <c r="O105" i="16"/>
  <c r="O100" i="16"/>
  <c r="O99" i="16"/>
  <c r="M107" i="16"/>
  <c r="M106" i="16"/>
  <c r="M105" i="16"/>
  <c r="M100" i="16"/>
  <c r="M99" i="16"/>
  <c r="K107" i="16"/>
  <c r="K106" i="16"/>
  <c r="K105" i="16"/>
  <c r="K100" i="16"/>
  <c r="K99" i="16"/>
  <c r="I107" i="16"/>
  <c r="I106" i="16"/>
  <c r="I105" i="16"/>
  <c r="I100" i="16"/>
  <c r="I99" i="16"/>
  <c r="G107" i="16"/>
  <c r="G106" i="16"/>
  <c r="G105" i="16"/>
  <c r="G100" i="16"/>
  <c r="G99" i="16"/>
  <c r="E107" i="16"/>
  <c r="E106" i="16"/>
  <c r="E105" i="16"/>
  <c r="E100" i="16"/>
  <c r="E99" i="16"/>
  <c r="C106" i="16"/>
  <c r="C107" i="16"/>
  <c r="C105" i="16"/>
  <c r="C100" i="16"/>
  <c r="C99" i="16"/>
  <c r="S47" i="16"/>
  <c r="S46" i="16"/>
  <c r="S45" i="16"/>
  <c r="S40" i="16"/>
  <c r="S39" i="16"/>
  <c r="Q47" i="16"/>
  <c r="Q46" i="16"/>
  <c r="Q45" i="16"/>
  <c r="Q40" i="16"/>
  <c r="Q39" i="16"/>
  <c r="O47" i="16"/>
  <c r="O46" i="16"/>
  <c r="O45" i="16"/>
  <c r="O40" i="16"/>
  <c r="O39" i="16"/>
  <c r="M47" i="16"/>
  <c r="M46" i="16"/>
  <c r="M45" i="16"/>
  <c r="M40" i="16"/>
  <c r="M39" i="16"/>
  <c r="K47" i="16"/>
  <c r="K46" i="16"/>
  <c r="K45" i="16"/>
  <c r="K40" i="16"/>
  <c r="K39" i="16"/>
  <c r="I47" i="16"/>
  <c r="I46" i="16"/>
  <c r="I45" i="16"/>
  <c r="I40" i="16"/>
  <c r="I39" i="16"/>
  <c r="G47" i="16"/>
  <c r="G46" i="16"/>
  <c r="G45" i="16"/>
  <c r="G40" i="16"/>
  <c r="G39" i="16"/>
  <c r="E47" i="16"/>
  <c r="E46" i="16"/>
  <c r="E45" i="16"/>
  <c r="E40" i="16"/>
  <c r="E39" i="16"/>
  <c r="C46" i="16"/>
  <c r="C47" i="16"/>
  <c r="C45" i="16"/>
  <c r="C40" i="16"/>
  <c r="C39" i="16"/>
  <c r="S37" i="16"/>
  <c r="S36" i="16"/>
  <c r="S35" i="16"/>
  <c r="S30" i="16"/>
  <c r="S29" i="16"/>
  <c r="Q37" i="16"/>
  <c r="Q36" i="16"/>
  <c r="Q35" i="16"/>
  <c r="Q30" i="16"/>
  <c r="Q29" i="16"/>
  <c r="O37" i="16"/>
  <c r="O36" i="16"/>
  <c r="O35" i="16"/>
  <c r="O30" i="16"/>
  <c r="O29" i="16"/>
  <c r="M37" i="16"/>
  <c r="M36" i="16"/>
  <c r="M35" i="16"/>
  <c r="M30" i="16"/>
  <c r="M29" i="16"/>
  <c r="K37" i="16"/>
  <c r="K36" i="16"/>
  <c r="K35" i="16"/>
  <c r="K30" i="16"/>
  <c r="K29" i="16"/>
  <c r="I37" i="16"/>
  <c r="I36" i="16"/>
  <c r="I35" i="16"/>
  <c r="I30" i="16"/>
  <c r="I29" i="16"/>
  <c r="G37" i="16"/>
  <c r="G36" i="16"/>
  <c r="G35" i="16"/>
  <c r="G30" i="16"/>
  <c r="G29" i="16"/>
  <c r="E37" i="16"/>
  <c r="E36" i="16"/>
  <c r="E35" i="16"/>
  <c r="E30" i="16"/>
  <c r="E29" i="16"/>
  <c r="C36" i="16"/>
  <c r="C37" i="16"/>
  <c r="C35" i="16"/>
  <c r="C30" i="16"/>
  <c r="C29" i="16"/>
  <c r="S90" i="15"/>
  <c r="S89" i="15"/>
  <c r="S88" i="15"/>
  <c r="S87" i="15"/>
  <c r="Q90" i="15"/>
  <c r="Q89" i="15"/>
  <c r="Q88" i="15"/>
  <c r="Q87" i="15"/>
  <c r="O90" i="15"/>
  <c r="O89" i="15"/>
  <c r="O88" i="15"/>
  <c r="O87" i="15"/>
  <c r="M90" i="15"/>
  <c r="M89" i="15"/>
  <c r="M88" i="15"/>
  <c r="M87" i="15"/>
  <c r="K90" i="15"/>
  <c r="K89" i="15"/>
  <c r="K88" i="15"/>
  <c r="K87" i="15"/>
  <c r="I90" i="15"/>
  <c r="I89" i="15"/>
  <c r="I88" i="15"/>
  <c r="I87" i="15"/>
  <c r="G90" i="15"/>
  <c r="G89" i="15"/>
  <c r="G88" i="15"/>
  <c r="G87" i="15"/>
  <c r="E90" i="15"/>
  <c r="E89" i="15"/>
  <c r="E88" i="15"/>
  <c r="E87" i="15"/>
  <c r="C88" i="15"/>
  <c r="C89" i="15"/>
  <c r="C90" i="15"/>
  <c r="C87" i="15"/>
  <c r="S97" i="16"/>
  <c r="S96" i="16"/>
  <c r="S95" i="16"/>
  <c r="S90" i="16"/>
  <c r="S89" i="16"/>
  <c r="Q97" i="16"/>
  <c r="Q96" i="16"/>
  <c r="Q95" i="16"/>
  <c r="Q90" i="16"/>
  <c r="Q89" i="16"/>
  <c r="O97" i="16"/>
  <c r="O96" i="16"/>
  <c r="O95" i="16"/>
  <c r="O90" i="16"/>
  <c r="O89" i="16"/>
  <c r="M97" i="16"/>
  <c r="M96" i="16"/>
  <c r="M95" i="16"/>
  <c r="M90" i="16"/>
  <c r="M89" i="16"/>
  <c r="K97" i="16"/>
  <c r="K96" i="16"/>
  <c r="K95" i="16"/>
  <c r="K90" i="16"/>
  <c r="K89" i="16"/>
  <c r="I97" i="16"/>
  <c r="I96" i="16"/>
  <c r="I95" i="16"/>
  <c r="I90" i="16"/>
  <c r="I89" i="16"/>
  <c r="G97" i="16"/>
  <c r="G96" i="16"/>
  <c r="G95" i="16"/>
  <c r="G90" i="16"/>
  <c r="G89" i="16"/>
  <c r="E97" i="16"/>
  <c r="E96" i="16"/>
  <c r="E95" i="16"/>
  <c r="E90" i="16"/>
  <c r="E89" i="16"/>
  <c r="Q87" i="16"/>
  <c r="Q86" i="16"/>
  <c r="Q85" i="16"/>
  <c r="Q80" i="16"/>
  <c r="Q79" i="16"/>
  <c r="O87" i="16"/>
  <c r="O86" i="16"/>
  <c r="O85" i="16"/>
  <c r="O80" i="16"/>
  <c r="O79" i="16"/>
  <c r="M87" i="16"/>
  <c r="M86" i="16"/>
  <c r="M85" i="16"/>
  <c r="M80" i="16"/>
  <c r="M79" i="16"/>
  <c r="K87" i="16"/>
  <c r="K86" i="16"/>
  <c r="K85" i="16"/>
  <c r="K80" i="16"/>
  <c r="K79" i="16"/>
  <c r="I87" i="16"/>
  <c r="I86" i="16"/>
  <c r="I85" i="16"/>
  <c r="I80" i="16"/>
  <c r="I79" i="16"/>
  <c r="G87" i="16"/>
  <c r="G86" i="16"/>
  <c r="G85" i="16"/>
  <c r="G80" i="16"/>
  <c r="G79" i="16"/>
  <c r="E87" i="16"/>
  <c r="E86" i="16"/>
  <c r="E85" i="16"/>
  <c r="E80" i="16"/>
  <c r="E79" i="16"/>
  <c r="C96" i="16"/>
  <c r="C97" i="16"/>
  <c r="C95" i="16"/>
  <c r="C90" i="16"/>
  <c r="C89" i="16"/>
  <c r="C86" i="16"/>
  <c r="C87" i="16"/>
  <c r="C85" i="16"/>
  <c r="C80" i="16"/>
  <c r="C79" i="16"/>
  <c r="S77" i="16"/>
  <c r="S76" i="16"/>
  <c r="S75" i="16"/>
  <c r="S70" i="16"/>
  <c r="S69" i="16"/>
  <c r="Q77" i="16"/>
  <c r="Q76" i="16"/>
  <c r="Q75" i="16"/>
  <c r="Q70" i="16"/>
  <c r="Q69" i="16"/>
  <c r="O77" i="16"/>
  <c r="O76" i="16"/>
  <c r="O75" i="16"/>
  <c r="O70" i="16"/>
  <c r="O69" i="16"/>
  <c r="M77" i="16"/>
  <c r="M76" i="16"/>
  <c r="M75" i="16"/>
  <c r="M70" i="16"/>
  <c r="M69" i="16"/>
  <c r="K77" i="16"/>
  <c r="K76" i="16"/>
  <c r="K75" i="16"/>
  <c r="K70" i="16"/>
  <c r="K69" i="16"/>
  <c r="I77" i="16"/>
  <c r="I76" i="16"/>
  <c r="I75" i="16"/>
  <c r="I70" i="16"/>
  <c r="I69" i="16"/>
  <c r="G77" i="16"/>
  <c r="G76" i="16"/>
  <c r="G75" i="16"/>
  <c r="G70" i="16"/>
  <c r="G69" i="16"/>
  <c r="E77" i="16"/>
  <c r="E76" i="16"/>
  <c r="E75" i="16"/>
  <c r="E70" i="16"/>
  <c r="E69" i="16"/>
  <c r="S67" i="16"/>
  <c r="S66" i="16"/>
  <c r="S65" i="16"/>
  <c r="S60" i="16"/>
  <c r="S59" i="16"/>
  <c r="Q67" i="16"/>
  <c r="Q66" i="16"/>
  <c r="Q65" i="16"/>
  <c r="Q60" i="16"/>
  <c r="Q59" i="16"/>
  <c r="O67" i="16"/>
  <c r="O66" i="16"/>
  <c r="O65" i="16"/>
  <c r="O60" i="16"/>
  <c r="O59" i="16"/>
  <c r="M67" i="16"/>
  <c r="M66" i="16"/>
  <c r="M65" i="16"/>
  <c r="M60" i="16"/>
  <c r="M59" i="16"/>
  <c r="K67" i="16"/>
  <c r="K66" i="16"/>
  <c r="K65" i="16"/>
  <c r="K60" i="16"/>
  <c r="K59" i="16"/>
  <c r="I67" i="16"/>
  <c r="I66" i="16"/>
  <c r="I65" i="16"/>
  <c r="I60" i="16"/>
  <c r="I59" i="16"/>
  <c r="G67" i="16"/>
  <c r="G66" i="16"/>
  <c r="G65" i="16"/>
  <c r="G60" i="16"/>
  <c r="G59" i="16"/>
  <c r="E67" i="16"/>
  <c r="E66" i="16"/>
  <c r="E65" i="16"/>
  <c r="E60" i="16"/>
  <c r="E59" i="16"/>
  <c r="C60" i="16"/>
  <c r="C76" i="16"/>
  <c r="C77" i="16"/>
  <c r="C75" i="16"/>
  <c r="C70" i="16"/>
  <c r="C69" i="16"/>
  <c r="C67" i="16"/>
  <c r="C66" i="16"/>
  <c r="C65" i="16"/>
  <c r="C59" i="16"/>
  <c r="M50" i="16"/>
  <c r="M49" i="16"/>
  <c r="K50" i="16"/>
  <c r="K49" i="16"/>
  <c r="I50" i="16"/>
  <c r="I49" i="16"/>
  <c r="G50" i="16"/>
  <c r="G49" i="16"/>
  <c r="E50" i="16"/>
  <c r="E49" i="16"/>
  <c r="C50" i="16"/>
  <c r="C49" i="16"/>
  <c r="S50" i="16"/>
  <c r="S49" i="16"/>
  <c r="Q50" i="16"/>
  <c r="Q49" i="16"/>
  <c r="O50" i="16"/>
  <c r="O49" i="16"/>
  <c r="S57" i="16"/>
  <c r="S56" i="16"/>
  <c r="S55" i="16"/>
  <c r="Q57" i="16"/>
  <c r="Q56" i="16"/>
  <c r="Q55" i="16"/>
  <c r="O57" i="16"/>
  <c r="O56" i="16"/>
  <c r="O55" i="16"/>
  <c r="M57" i="16"/>
  <c r="M56" i="16"/>
  <c r="M55" i="16"/>
  <c r="K57" i="16"/>
  <c r="K56" i="16"/>
  <c r="K55" i="16"/>
  <c r="I57" i="16"/>
  <c r="I56" i="16"/>
  <c r="I55" i="16"/>
  <c r="G57" i="16"/>
  <c r="G56" i="16"/>
  <c r="G55" i="16"/>
  <c r="E57" i="16"/>
  <c r="E56" i="16"/>
  <c r="E55" i="16"/>
  <c r="C55" i="16"/>
  <c r="C56" i="16"/>
  <c r="C57" i="16"/>
  <c r="S132" i="16"/>
  <c r="Q132" i="16"/>
  <c r="O132" i="16"/>
  <c r="M132" i="16"/>
  <c r="K132" i="16"/>
  <c r="I132" i="16"/>
  <c r="G132" i="16"/>
  <c r="E132" i="16"/>
  <c r="C132" i="16"/>
  <c r="S131" i="16"/>
  <c r="Q131" i="16"/>
  <c r="O131" i="16"/>
  <c r="M131" i="16"/>
  <c r="K131" i="16"/>
  <c r="I131" i="16"/>
  <c r="G131" i="16"/>
  <c r="E131" i="16"/>
  <c r="C131" i="16"/>
  <c r="S130" i="16"/>
  <c r="Q130" i="16"/>
  <c r="O130" i="16"/>
  <c r="M130" i="16"/>
  <c r="K130" i="16"/>
  <c r="I130" i="16"/>
  <c r="G130" i="16"/>
  <c r="E130" i="16"/>
  <c r="C130" i="16"/>
  <c r="S129" i="16"/>
  <c r="Q129" i="16"/>
  <c r="O129" i="16"/>
  <c r="M129" i="16"/>
  <c r="K129" i="16"/>
  <c r="I129" i="16"/>
  <c r="G129" i="16"/>
  <c r="E129" i="16"/>
  <c r="C129" i="16"/>
  <c r="S27" i="16"/>
  <c r="Q27" i="16"/>
  <c r="O27" i="16"/>
  <c r="M27" i="16"/>
  <c r="K27" i="16"/>
  <c r="I27" i="16"/>
  <c r="G27" i="16"/>
  <c r="E27" i="16"/>
  <c r="C27" i="16"/>
  <c r="S26" i="16"/>
  <c r="Q26" i="16"/>
  <c r="O26" i="16"/>
  <c r="M26" i="16"/>
  <c r="K26" i="16"/>
  <c r="I26" i="16"/>
  <c r="G26" i="16"/>
  <c r="E26" i="16"/>
  <c r="C26" i="16"/>
  <c r="S25" i="16"/>
  <c r="Q25" i="16"/>
  <c r="O25" i="16"/>
  <c r="M25" i="16"/>
  <c r="K25" i="16"/>
  <c r="I25" i="16"/>
  <c r="G25" i="16"/>
  <c r="E25" i="16"/>
  <c r="C25" i="16"/>
  <c r="S19" i="16"/>
  <c r="Q19" i="16"/>
  <c r="O19" i="16"/>
  <c r="M19" i="16"/>
  <c r="K19" i="16"/>
  <c r="I19" i="16"/>
  <c r="G19" i="16"/>
  <c r="E19" i="16"/>
  <c r="C19" i="16"/>
  <c r="S84" i="15"/>
  <c r="Q84" i="15"/>
  <c r="O84" i="15"/>
  <c r="M84" i="15"/>
  <c r="K84" i="15"/>
  <c r="I84" i="15"/>
  <c r="G84" i="15"/>
  <c r="E84" i="15"/>
  <c r="C84" i="15"/>
  <c r="S83" i="15"/>
  <c r="Q83" i="15"/>
  <c r="O83" i="15"/>
  <c r="M83" i="15"/>
  <c r="K83" i="15"/>
  <c r="I83" i="15"/>
  <c r="G83" i="15"/>
  <c r="E83" i="15"/>
  <c r="C83" i="15"/>
  <c r="S82" i="15"/>
  <c r="Q82" i="15"/>
  <c r="O82" i="15"/>
  <c r="M82" i="15"/>
  <c r="K82" i="15"/>
  <c r="I82" i="15"/>
  <c r="G82" i="15"/>
  <c r="E82" i="15"/>
  <c r="C82" i="15"/>
  <c r="S81" i="15"/>
  <c r="Q81" i="15"/>
  <c r="O81" i="15"/>
  <c r="M81" i="15"/>
  <c r="K81" i="15"/>
  <c r="I81" i="15"/>
  <c r="G81" i="15"/>
  <c r="E81" i="15"/>
  <c r="C81" i="15"/>
  <c r="S76" i="15"/>
  <c r="Q76" i="15"/>
  <c r="O76" i="15"/>
  <c r="M76" i="15"/>
  <c r="K76" i="15"/>
  <c r="I76" i="15"/>
  <c r="G76" i="15"/>
  <c r="E76" i="15"/>
  <c r="C76" i="15"/>
  <c r="S75" i="15"/>
  <c r="Q75" i="15"/>
  <c r="O75" i="15"/>
  <c r="M75" i="15"/>
  <c r="K75" i="15"/>
  <c r="I75" i="15"/>
  <c r="G75" i="15"/>
  <c r="E75" i="15"/>
  <c r="C75" i="15"/>
  <c r="S74" i="15"/>
  <c r="Q74" i="15"/>
  <c r="O74" i="15"/>
  <c r="M74" i="15"/>
  <c r="K74" i="15"/>
  <c r="I74" i="15"/>
  <c r="G74" i="15"/>
  <c r="E74" i="15"/>
  <c r="C74" i="15"/>
  <c r="S73" i="15"/>
  <c r="Q73" i="15"/>
  <c r="O73" i="15"/>
  <c r="M73" i="15"/>
  <c r="K73" i="15"/>
  <c r="I73" i="15"/>
  <c r="G73" i="15"/>
  <c r="E73" i="15"/>
  <c r="C73" i="15"/>
  <c r="S72" i="15"/>
  <c r="Q72" i="15"/>
  <c r="O72" i="15"/>
  <c r="M72" i="15"/>
  <c r="K72" i="15"/>
  <c r="I72" i="15"/>
  <c r="G72" i="15"/>
  <c r="E72" i="15"/>
  <c r="C72" i="15"/>
  <c r="S71" i="15"/>
  <c r="Q71" i="15"/>
  <c r="O71" i="15"/>
  <c r="M71" i="15"/>
  <c r="K71" i="15"/>
  <c r="I71" i="15"/>
  <c r="G71" i="15"/>
  <c r="E71" i="15"/>
  <c r="C71" i="15"/>
  <c r="S70" i="15"/>
  <c r="Q70" i="15"/>
  <c r="O70" i="15"/>
  <c r="M70" i="15"/>
  <c r="K70" i="15"/>
  <c r="I70" i="15"/>
  <c r="G70" i="15"/>
  <c r="E70" i="15"/>
  <c r="C70" i="15"/>
  <c r="S68" i="15"/>
  <c r="Q68" i="15"/>
  <c r="O68" i="15"/>
  <c r="M68" i="15"/>
  <c r="K68" i="15"/>
  <c r="I68" i="15"/>
  <c r="G68" i="15"/>
  <c r="E68" i="15"/>
  <c r="C68" i="15"/>
  <c r="S67" i="15"/>
  <c r="Q67" i="15"/>
  <c r="O67" i="15"/>
  <c r="M67" i="15"/>
  <c r="K67" i="15"/>
  <c r="I67" i="15"/>
  <c r="G67" i="15"/>
  <c r="E67" i="15"/>
  <c r="C67" i="15"/>
  <c r="S66" i="15"/>
  <c r="Q66" i="15"/>
  <c r="O66" i="15"/>
  <c r="M66" i="15"/>
  <c r="K66" i="15"/>
  <c r="I66" i="15"/>
  <c r="G66" i="15"/>
  <c r="E66" i="15"/>
  <c r="C66" i="15"/>
  <c r="S65" i="15"/>
  <c r="Q65" i="15"/>
  <c r="O65" i="15"/>
  <c r="M65" i="15"/>
  <c r="K65" i="15"/>
  <c r="I65" i="15"/>
  <c r="G65" i="15"/>
  <c r="E65" i="15"/>
  <c r="C65" i="15"/>
  <c r="S64" i="15"/>
  <c r="Q64" i="15"/>
  <c r="O64" i="15"/>
  <c r="M64" i="15"/>
  <c r="K64" i="15"/>
  <c r="I64" i="15"/>
  <c r="G64" i="15"/>
  <c r="E64" i="15"/>
  <c r="C64" i="15"/>
  <c r="S63" i="15"/>
  <c r="Q63" i="15"/>
  <c r="O63" i="15"/>
  <c r="M63" i="15"/>
  <c r="K63" i="15"/>
  <c r="I63" i="15"/>
  <c r="G63" i="15"/>
  <c r="E63" i="15"/>
  <c r="C63" i="15"/>
  <c r="R62" i="15"/>
  <c r="S62" i="15" s="1"/>
  <c r="P62" i="15"/>
  <c r="Q62" i="15" s="1"/>
  <c r="N62" i="15"/>
  <c r="O62" i="15" s="1"/>
  <c r="L62" i="15"/>
  <c r="M62" i="15" s="1"/>
  <c r="J62" i="15"/>
  <c r="K62" i="15" s="1"/>
  <c r="H62" i="15"/>
  <c r="I62" i="15" s="1"/>
  <c r="F62" i="15"/>
  <c r="G62" i="15" s="1"/>
  <c r="D62" i="15"/>
  <c r="E62" i="15" s="1"/>
  <c r="B62" i="15"/>
  <c r="C62" i="15" s="1"/>
  <c r="S61" i="15"/>
  <c r="Q61" i="15"/>
  <c r="O61" i="15"/>
  <c r="M61" i="15"/>
  <c r="K61" i="15"/>
  <c r="I61" i="15"/>
  <c r="G61" i="15"/>
  <c r="E61" i="15"/>
  <c r="C61" i="15"/>
  <c r="S59" i="15"/>
  <c r="Q59" i="15"/>
  <c r="O59" i="15"/>
  <c r="M59" i="15"/>
  <c r="K59" i="15"/>
  <c r="I59" i="15"/>
  <c r="G59" i="15"/>
  <c r="E59" i="15"/>
  <c r="C59" i="15"/>
  <c r="S58" i="15"/>
  <c r="Q58" i="15"/>
  <c r="O58" i="15"/>
  <c r="M58" i="15"/>
  <c r="K58" i="15"/>
  <c r="I58" i="15"/>
  <c r="G58" i="15"/>
  <c r="E58" i="15"/>
  <c r="C58" i="15"/>
  <c r="S57" i="15"/>
  <c r="Q57" i="15"/>
  <c r="O57" i="15"/>
  <c r="M57" i="15"/>
  <c r="K57" i="15"/>
  <c r="I57" i="15"/>
  <c r="G57" i="15"/>
  <c r="E57" i="15"/>
  <c r="C57" i="15"/>
  <c r="S56" i="15"/>
  <c r="Q56" i="15"/>
  <c r="O56" i="15"/>
  <c r="M56" i="15"/>
  <c r="K56" i="15"/>
  <c r="I56" i="15"/>
  <c r="G56" i="15"/>
  <c r="E56" i="15"/>
  <c r="C56" i="15"/>
  <c r="S55" i="15"/>
  <c r="Q55" i="15"/>
  <c r="O55" i="15"/>
  <c r="M55" i="15"/>
  <c r="K55" i="15"/>
  <c r="I55" i="15"/>
  <c r="G55" i="15"/>
  <c r="E55" i="15"/>
  <c r="C55" i="15"/>
  <c r="S54" i="15"/>
  <c r="Q54" i="15"/>
  <c r="O54" i="15"/>
  <c r="M54" i="15"/>
  <c r="K54" i="15"/>
  <c r="I54" i="15"/>
  <c r="G54" i="15"/>
  <c r="E54" i="15"/>
  <c r="C54" i="15"/>
  <c r="S53" i="15"/>
  <c r="Q53" i="15"/>
  <c r="O53" i="15"/>
  <c r="M53" i="15"/>
  <c r="K53" i="15"/>
  <c r="I53" i="15"/>
  <c r="G53" i="15"/>
  <c r="E53" i="15"/>
  <c r="C53" i="15"/>
  <c r="S52" i="15"/>
  <c r="Q52" i="15"/>
  <c r="O52" i="15"/>
  <c r="M52" i="15"/>
  <c r="K52" i="15"/>
  <c r="I52" i="15"/>
  <c r="G52" i="15"/>
  <c r="E52" i="15"/>
  <c r="C52" i="15"/>
  <c r="G50" i="15"/>
  <c r="S49" i="15"/>
  <c r="Q49" i="15"/>
  <c r="O49" i="15"/>
  <c r="M49" i="15"/>
  <c r="K49" i="15"/>
  <c r="I49" i="15"/>
  <c r="G49" i="15"/>
  <c r="E49" i="15"/>
  <c r="C49" i="15"/>
  <c r="S48" i="15"/>
  <c r="Q48" i="15"/>
  <c r="O48" i="15"/>
  <c r="M48" i="15"/>
  <c r="K48" i="15"/>
  <c r="I48" i="15"/>
  <c r="G48" i="15"/>
  <c r="E48" i="15"/>
  <c r="C48" i="15"/>
  <c r="S47" i="15"/>
  <c r="Q47" i="15"/>
  <c r="O47" i="15"/>
  <c r="M47" i="15"/>
  <c r="K47" i="15"/>
  <c r="I47" i="15"/>
  <c r="G47" i="15"/>
  <c r="E47" i="15"/>
  <c r="C47" i="15"/>
  <c r="S46" i="15"/>
  <c r="Q46" i="15"/>
  <c r="O46" i="15"/>
  <c r="M46" i="15"/>
  <c r="K46" i="15"/>
  <c r="I46" i="15"/>
  <c r="G46" i="15"/>
  <c r="E46" i="15"/>
  <c r="C46" i="15"/>
  <c r="S45" i="15"/>
  <c r="Q45" i="15"/>
  <c r="O45" i="15"/>
  <c r="M45" i="15"/>
  <c r="K45" i="15"/>
  <c r="I45" i="15"/>
  <c r="G45" i="15"/>
  <c r="E45" i="15"/>
  <c r="C45" i="15"/>
  <c r="S44" i="15"/>
  <c r="Q44" i="15"/>
  <c r="O44" i="15"/>
  <c r="M44" i="15"/>
  <c r="K44" i="15"/>
  <c r="I44" i="15"/>
  <c r="G44" i="15"/>
  <c r="E44" i="15"/>
  <c r="C44" i="15"/>
  <c r="S43" i="15"/>
  <c r="Q43" i="15"/>
  <c r="O43" i="15"/>
  <c r="M43" i="15"/>
  <c r="K43" i="15"/>
  <c r="I43" i="15"/>
  <c r="G43" i="15"/>
  <c r="E43" i="15"/>
  <c r="C43" i="15"/>
  <c r="S42" i="15"/>
  <c r="Q42" i="15"/>
  <c r="O42" i="15"/>
  <c r="M42" i="15"/>
  <c r="K42" i="15"/>
  <c r="I42" i="15"/>
  <c r="G42" i="15"/>
  <c r="E42" i="15"/>
  <c r="C42" i="15"/>
  <c r="S41" i="15"/>
  <c r="Q41" i="15"/>
  <c r="O41" i="15"/>
  <c r="M41" i="15"/>
  <c r="K41" i="15"/>
  <c r="I41" i="15"/>
  <c r="G41" i="15"/>
  <c r="E41" i="15"/>
  <c r="C41" i="15"/>
  <c r="S37" i="15"/>
  <c r="Q37" i="15"/>
  <c r="O37" i="15"/>
  <c r="M37" i="15"/>
  <c r="K37" i="15"/>
  <c r="I37" i="15"/>
  <c r="G37" i="15"/>
  <c r="E37" i="15"/>
  <c r="C37" i="15"/>
  <c r="S40" i="15"/>
  <c r="Q40" i="15"/>
  <c r="O40" i="15"/>
  <c r="M40" i="15"/>
  <c r="K40" i="15"/>
  <c r="I40" i="15"/>
  <c r="G40" i="15"/>
  <c r="E40" i="15"/>
  <c r="C40" i="15"/>
  <c r="S39" i="15"/>
  <c r="Q39" i="15"/>
  <c r="O39" i="15"/>
  <c r="M39" i="15"/>
  <c r="K39" i="15"/>
  <c r="I39" i="15"/>
  <c r="G39" i="15"/>
  <c r="E39" i="15"/>
  <c r="C39" i="15"/>
  <c r="R36" i="15"/>
  <c r="R35" i="15" s="1"/>
  <c r="S50" i="15" s="1"/>
  <c r="P36" i="15"/>
  <c r="Q36" i="15" s="1"/>
  <c r="N36" i="15"/>
  <c r="O36" i="15" s="1"/>
  <c r="L36" i="15"/>
  <c r="L35" i="15" s="1"/>
  <c r="M50" i="15" s="1"/>
  <c r="J36" i="15"/>
  <c r="J35" i="15" s="1"/>
  <c r="K50" i="15" s="1"/>
  <c r="H36" i="15"/>
  <c r="I36" i="15" s="1"/>
  <c r="F36" i="15"/>
  <c r="G36" i="15" s="1"/>
  <c r="D36" i="15"/>
  <c r="E36" i="15" s="1"/>
  <c r="B36" i="15"/>
  <c r="C36" i="15" s="1"/>
  <c r="S30" i="15"/>
  <c r="Q30" i="15"/>
  <c r="O30" i="15"/>
  <c r="M30" i="15"/>
  <c r="K30" i="15"/>
  <c r="I30" i="15"/>
  <c r="G30" i="15"/>
  <c r="E30" i="15"/>
  <c r="C30" i="15"/>
  <c r="S29" i="15"/>
  <c r="Q29" i="15"/>
  <c r="O29" i="15"/>
  <c r="M29" i="15"/>
  <c r="K29" i="15"/>
  <c r="I29" i="15"/>
  <c r="G29" i="15"/>
  <c r="E29" i="15"/>
  <c r="C29" i="15"/>
  <c r="S28" i="15"/>
  <c r="Q28" i="15"/>
  <c r="O28" i="15"/>
  <c r="M28" i="15"/>
  <c r="K28" i="15"/>
  <c r="I28" i="15"/>
  <c r="G28" i="15"/>
  <c r="E28" i="15"/>
  <c r="C28" i="15"/>
  <c r="S27" i="15"/>
  <c r="Q27" i="15"/>
  <c r="O27" i="15"/>
  <c r="M27" i="15"/>
  <c r="K27" i="15"/>
  <c r="I27" i="15"/>
  <c r="G27" i="15"/>
  <c r="E27" i="15"/>
  <c r="C27" i="15"/>
  <c r="S26" i="15"/>
  <c r="Q26" i="15"/>
  <c r="O26" i="15"/>
  <c r="M26" i="15"/>
  <c r="K26" i="15"/>
  <c r="I26" i="15"/>
  <c r="G26" i="15"/>
  <c r="E26" i="15"/>
  <c r="C26" i="15"/>
  <c r="S23" i="15"/>
  <c r="Q23" i="15"/>
  <c r="O23" i="15"/>
  <c r="M23" i="15"/>
  <c r="K23" i="15"/>
  <c r="I23" i="15"/>
  <c r="G23" i="15"/>
  <c r="E23" i="15"/>
  <c r="C23" i="15"/>
  <c r="S22" i="15"/>
  <c r="Q22" i="15"/>
  <c r="O22" i="15"/>
  <c r="M22" i="15"/>
  <c r="K22" i="15"/>
  <c r="I22" i="15"/>
  <c r="G22" i="15"/>
  <c r="E22" i="15"/>
  <c r="C22" i="15"/>
  <c r="S21" i="15"/>
  <c r="Q21" i="15"/>
  <c r="O21" i="15"/>
  <c r="M21" i="15"/>
  <c r="K21" i="15"/>
  <c r="I21" i="15"/>
  <c r="G21" i="15"/>
  <c r="E21" i="15"/>
  <c r="C21" i="15"/>
  <c r="S20" i="15"/>
  <c r="Q20" i="15"/>
  <c r="O20" i="15"/>
  <c r="M20" i="15"/>
  <c r="K20" i="15"/>
  <c r="I20" i="15"/>
  <c r="G20" i="15"/>
  <c r="E20" i="15"/>
  <c r="C20" i="15"/>
  <c r="S15" i="15"/>
  <c r="Q15" i="15"/>
  <c r="O15" i="15"/>
  <c r="M15" i="15"/>
  <c r="K15" i="15"/>
  <c r="I15" i="15"/>
  <c r="G15" i="15"/>
  <c r="E15" i="15"/>
  <c r="C15" i="15"/>
  <c r="S14" i="15"/>
  <c r="Q14" i="15"/>
  <c r="O14" i="15"/>
  <c r="M14" i="15"/>
  <c r="K14" i="15"/>
  <c r="I14" i="15"/>
  <c r="G14" i="15"/>
  <c r="E14" i="15"/>
  <c r="C14" i="15"/>
  <c r="S13" i="15"/>
  <c r="Q13" i="15"/>
  <c r="O13" i="15"/>
  <c r="M13" i="15"/>
  <c r="K13" i="15"/>
  <c r="I13" i="15"/>
  <c r="G13" i="15"/>
  <c r="E13" i="15"/>
  <c r="C13" i="15"/>
  <c r="S12" i="15"/>
  <c r="Q12" i="15"/>
  <c r="O12" i="15"/>
  <c r="M12" i="15"/>
  <c r="K12" i="15"/>
  <c r="I12" i="15"/>
  <c r="G12" i="15"/>
  <c r="E12" i="15"/>
  <c r="C12" i="15"/>
  <c r="S11" i="15"/>
  <c r="Q11" i="15"/>
  <c r="O11" i="15"/>
  <c r="M11" i="15"/>
  <c r="K11" i="15"/>
  <c r="I11" i="15"/>
  <c r="G11" i="15"/>
  <c r="E11" i="15"/>
  <c r="C11" i="15"/>
  <c r="S19" i="15"/>
  <c r="Q19" i="15"/>
  <c r="O19" i="15"/>
  <c r="M19" i="15"/>
  <c r="K19" i="15"/>
  <c r="I19" i="15"/>
  <c r="G19" i="15"/>
  <c r="E19" i="15"/>
  <c r="C19" i="15"/>
  <c r="S17" i="15"/>
  <c r="Q17" i="15"/>
  <c r="O17" i="15"/>
  <c r="M17" i="15"/>
  <c r="K17" i="15"/>
  <c r="I17" i="15"/>
  <c r="G17" i="15"/>
  <c r="E17" i="15"/>
  <c r="C17" i="15"/>
  <c r="S16" i="15"/>
  <c r="Q16" i="15"/>
  <c r="O16" i="15"/>
  <c r="M16" i="15"/>
  <c r="K16" i="15"/>
  <c r="I16" i="15"/>
  <c r="G16" i="15"/>
  <c r="E16" i="15"/>
  <c r="C16" i="15"/>
  <c r="S9" i="15"/>
  <c r="Q9" i="15"/>
  <c r="O9" i="15"/>
  <c r="M9" i="15"/>
  <c r="K9" i="15"/>
  <c r="I9" i="15"/>
  <c r="G9" i="15"/>
  <c r="E9" i="15"/>
  <c r="C9" i="15"/>
  <c r="S8" i="15"/>
  <c r="Q8" i="15"/>
  <c r="O8" i="15"/>
  <c r="M8" i="15"/>
  <c r="K8" i="15"/>
  <c r="I8" i="15"/>
  <c r="G8" i="15"/>
  <c r="E8" i="15"/>
  <c r="C8" i="15"/>
  <c r="S6" i="15"/>
  <c r="R6" i="15"/>
  <c r="Q6" i="15"/>
  <c r="P6" i="15"/>
  <c r="O6" i="15"/>
  <c r="N6" i="15"/>
  <c r="M6" i="15"/>
  <c r="L6" i="15"/>
  <c r="K6" i="15"/>
  <c r="J6" i="15"/>
  <c r="I6" i="15"/>
  <c r="H6" i="15"/>
  <c r="G6" i="15"/>
  <c r="F6" i="15"/>
  <c r="E6" i="15"/>
  <c r="D6" i="15"/>
  <c r="C6" i="15"/>
  <c r="B6" i="15"/>
  <c r="C84" i="16" l="1"/>
  <c r="M80" i="15"/>
  <c r="Q80" i="15"/>
  <c r="C86" i="15"/>
  <c r="G86" i="15"/>
  <c r="K86" i="15"/>
  <c r="O86" i="15"/>
  <c r="E80" i="15"/>
  <c r="O80" i="15"/>
  <c r="C80" i="15"/>
  <c r="S80" i="15"/>
  <c r="G80" i="15"/>
  <c r="S86" i="15"/>
  <c r="I80" i="15"/>
  <c r="E86" i="15"/>
  <c r="I86" i="15"/>
  <c r="M86" i="15"/>
  <c r="Q86" i="15"/>
  <c r="K80" i="15"/>
  <c r="J38" i="15"/>
  <c r="K38" i="15" s="1"/>
  <c r="B38" i="15"/>
  <c r="C38" i="15" s="1"/>
  <c r="L38" i="15"/>
  <c r="M38" i="15" s="1"/>
  <c r="N38" i="15"/>
  <c r="O38" i="15" s="1"/>
  <c r="D38" i="15"/>
  <c r="E38" i="15" s="1"/>
  <c r="P38" i="15"/>
  <c r="Q38" i="15" s="1"/>
  <c r="F38" i="15"/>
  <c r="G38" i="15" s="1"/>
  <c r="H38" i="15"/>
  <c r="I38" i="15" s="1"/>
  <c r="R38" i="15"/>
  <c r="S38" i="15" s="1"/>
  <c r="W8" i="26"/>
  <c r="AC12" i="26"/>
  <c r="AC14" i="26"/>
  <c r="Z14" i="26"/>
  <c r="Z12" i="26"/>
  <c r="AC8" i="26"/>
  <c r="AC10" i="26"/>
  <c r="Z10" i="26"/>
  <c r="Z8" i="26"/>
  <c r="Z6" i="26"/>
  <c r="W12" i="26"/>
  <c r="W10" i="26"/>
  <c r="E8" i="26"/>
  <c r="N10" i="26"/>
  <c r="Q8" i="26"/>
  <c r="W6" i="26"/>
  <c r="W14" i="26"/>
  <c r="T12" i="26"/>
  <c r="T8" i="26"/>
  <c r="T10" i="26"/>
  <c r="Q12" i="26"/>
  <c r="T14" i="26"/>
  <c r="T6" i="26"/>
  <c r="E10" i="26"/>
  <c r="H12" i="26"/>
  <c r="N8" i="26"/>
  <c r="Q6" i="26"/>
  <c r="Q14" i="26"/>
  <c r="E14" i="26"/>
  <c r="K6" i="26"/>
  <c r="K14" i="26"/>
  <c r="N12" i="26"/>
  <c r="Q10" i="26"/>
  <c r="K8" i="26"/>
  <c r="N6" i="26"/>
  <c r="N14" i="26"/>
  <c r="K10" i="26"/>
  <c r="K12" i="26"/>
  <c r="E6" i="26"/>
  <c r="H14" i="26"/>
  <c r="H10" i="26"/>
  <c r="E12" i="26"/>
  <c r="H6" i="26"/>
  <c r="H8" i="26"/>
  <c r="I85" i="15"/>
  <c r="C85" i="15"/>
  <c r="E85" i="15"/>
  <c r="G85" i="15"/>
  <c r="K85" i="15"/>
  <c r="M85" i="15"/>
  <c r="O85" i="15"/>
  <c r="Q85" i="15"/>
  <c r="S85" i="15"/>
  <c r="I104" i="16"/>
  <c r="Q104" i="16"/>
  <c r="K104" i="16"/>
  <c r="G104" i="16"/>
  <c r="O104" i="16"/>
  <c r="Q84" i="16"/>
  <c r="K94" i="16"/>
  <c r="E104" i="16"/>
  <c r="M104" i="16"/>
  <c r="K54" i="16"/>
  <c r="O64" i="16"/>
  <c r="G74" i="16"/>
  <c r="C34" i="16"/>
  <c r="K34" i="16"/>
  <c r="S34" i="16"/>
  <c r="I44" i="16"/>
  <c r="Q44" i="16"/>
  <c r="S104" i="16"/>
  <c r="I34" i="16"/>
  <c r="Q34" i="16"/>
  <c r="G44" i="16"/>
  <c r="O44" i="16"/>
  <c r="C94" i="16"/>
  <c r="K84" i="16"/>
  <c r="E94" i="16"/>
  <c r="M94" i="16"/>
  <c r="G34" i="16"/>
  <c r="O34" i="16"/>
  <c r="E44" i="16"/>
  <c r="M44" i="16"/>
  <c r="C104" i="16"/>
  <c r="I84" i="16"/>
  <c r="E34" i="16"/>
  <c r="M34" i="16"/>
  <c r="M24" i="16" s="1"/>
  <c r="C44" i="16"/>
  <c r="K44" i="16"/>
  <c r="S44" i="16"/>
  <c r="S54" i="16"/>
  <c r="G64" i="16"/>
  <c r="G84" i="16"/>
  <c r="O84" i="16"/>
  <c r="I94" i="16"/>
  <c r="Q94" i="16"/>
  <c r="E84" i="16"/>
  <c r="M84" i="16"/>
  <c r="G94" i="16"/>
  <c r="O94" i="16"/>
  <c r="S94" i="16"/>
  <c r="C74" i="16"/>
  <c r="O74" i="16"/>
  <c r="I54" i="16"/>
  <c r="Q54" i="16"/>
  <c r="C64" i="16"/>
  <c r="E64" i="16"/>
  <c r="M64" i="16"/>
  <c r="E74" i="16"/>
  <c r="M74" i="16"/>
  <c r="G54" i="16"/>
  <c r="G24" i="16" s="1"/>
  <c r="O54" i="16"/>
  <c r="K64" i="16"/>
  <c r="S64" i="16"/>
  <c r="K74" i="16"/>
  <c r="S74" i="16"/>
  <c r="E54" i="16"/>
  <c r="M54" i="16"/>
  <c r="I64" i="16"/>
  <c r="I24" i="16" s="1"/>
  <c r="Q64" i="16"/>
  <c r="I74" i="16"/>
  <c r="Q74" i="16"/>
  <c r="E24" i="16"/>
  <c r="Q24" i="16"/>
  <c r="C54" i="16"/>
  <c r="H35" i="15"/>
  <c r="I50" i="15" s="1"/>
  <c r="I35" i="15" s="1"/>
  <c r="G35" i="15"/>
  <c r="B35" i="15"/>
  <c r="C50" i="15" s="1"/>
  <c r="C35" i="15" s="1"/>
  <c r="N35" i="15"/>
  <c r="O50" i="15" s="1"/>
  <c r="O35" i="15" s="1"/>
  <c r="P35" i="15"/>
  <c r="Q50" i="15" s="1"/>
  <c r="Q35" i="15" s="1"/>
  <c r="Q79" i="15"/>
  <c r="M36" i="15"/>
  <c r="M35" i="15" s="1"/>
  <c r="K36" i="15"/>
  <c r="K35" i="15" s="1"/>
  <c r="G79" i="15"/>
  <c r="E79" i="15"/>
  <c r="D35" i="15"/>
  <c r="E50" i="15" s="1"/>
  <c r="E35" i="15" s="1"/>
  <c r="O79" i="15"/>
  <c r="M79" i="15"/>
  <c r="K79" i="15"/>
  <c r="I79" i="15"/>
  <c r="S36" i="15"/>
  <c r="S35" i="15" s="1"/>
  <c r="C79" i="15"/>
  <c r="S79" i="15"/>
  <c r="K24" i="16"/>
  <c r="O24" i="16"/>
  <c r="C24" i="16"/>
  <c r="S24" i="16"/>
  <c r="C2" i="14" l="1"/>
  <c r="D2" i="14"/>
  <c r="E2" i="14"/>
  <c r="F2" i="14"/>
  <c r="G2" i="14"/>
  <c r="H2" i="14"/>
  <c r="D12" i="14"/>
  <c r="E12" i="14"/>
  <c r="F12" i="14"/>
  <c r="G12" i="14"/>
  <c r="H12" i="14"/>
  <c r="C22" i="14"/>
  <c r="D22" i="14"/>
  <c r="E22" i="14"/>
  <c r="F22" i="14"/>
  <c r="G22" i="14"/>
  <c r="H22" i="14"/>
  <c r="C32" i="14"/>
  <c r="D32" i="14"/>
  <c r="E32" i="14"/>
  <c r="F32" i="14"/>
  <c r="G32" i="14"/>
  <c r="H32" i="14"/>
  <c r="C42" i="14"/>
  <c r="D42" i="14"/>
  <c r="E42" i="14"/>
  <c r="F42" i="14"/>
  <c r="G42" i="14"/>
  <c r="H42" i="14"/>
  <c r="C52" i="14"/>
  <c r="D52" i="14"/>
  <c r="E52" i="14"/>
  <c r="F52" i="14"/>
  <c r="G52" i="14"/>
  <c r="H52" i="14"/>
</calcChain>
</file>

<file path=xl/sharedStrings.xml><?xml version="1.0" encoding="utf-8"?>
<sst xmlns="http://schemas.openxmlformats.org/spreadsheetml/2006/main" count="1683" uniqueCount="656">
  <si>
    <t>Population, 2021</t>
  </si>
  <si>
    <t>Median age of the population</t>
  </si>
  <si>
    <t xml:space="preserve">  All occupations</t>
  </si>
  <si>
    <t xml:space="preserve">    0 Legislative and senior management occupations</t>
  </si>
  <si>
    <t xml:space="preserve">    1 Business, finance and administration occupations</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</si>
  <si>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</si>
  <si>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</si>
  <si>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</si>
  <si>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t>
  </si>
  <si>
    <t xml:space="preserve">    6 Sales and service occupations</t>
  </si>
  <si>
    <t xml:space="preserve">    7 Trades, transport and equipment operators and related occupations</t>
  </si>
  <si>
    <t xml:space="preserve">    8 Natural resources, agriculture and related production occupations</t>
  </si>
  <si>
    <t xml:space="preserve">    9 Occupations in manufacturing and utilities</t>
  </si>
  <si>
    <t>Title:</t>
  </si>
  <si>
    <t>Author:</t>
  </si>
  <si>
    <t>Business Register, Statistics Canada</t>
  </si>
  <si>
    <t>Ontario</t>
  </si>
  <si>
    <t>Alberta</t>
  </si>
  <si>
    <t>British Columbia</t>
  </si>
  <si>
    <t>https://www150.statcan.gc.ca/t1/tbl1/en/tv.action?pid=1710014001</t>
  </si>
  <si>
    <t>URL</t>
  </si>
  <si>
    <t>Immigrants</t>
  </si>
  <si>
    <t>Total</t>
  </si>
  <si>
    <t>11 - Agriculture, forestry, fishing and hunting</t>
  </si>
  <si>
    <t>21 - Mining, quarrying, and oil and gas extraction</t>
  </si>
  <si>
    <t>22 - Utilities</t>
  </si>
  <si>
    <t>23 - Construction</t>
  </si>
  <si>
    <t>31-33 - Manufacturing</t>
  </si>
  <si>
    <t>41 - Wholesale trade</t>
  </si>
  <si>
    <t>44-45 - Retail trade</t>
  </si>
  <si>
    <t>48-49 - Transportation and warehousing</t>
  </si>
  <si>
    <t>51 - Information and cultural industries</t>
  </si>
  <si>
    <t>52 - Finance and insurance</t>
  </si>
  <si>
    <t>53 - Real estate and rental and leasing</t>
  </si>
  <si>
    <t>54 - Professional, scientific and technical services</t>
  </si>
  <si>
    <t>55 - Management of companies and enterprises</t>
  </si>
  <si>
    <t>56 - Administrative and support, waste management and remediation services</t>
  </si>
  <si>
    <t>61 - Educational services</t>
  </si>
  <si>
    <t>62 - Health care and social assistance</t>
  </si>
  <si>
    <t>71 - Arts, entertainment and recreation</t>
  </si>
  <si>
    <t>72 - Accommodation and food services</t>
  </si>
  <si>
    <t>81 - Other services (except public administration)</t>
  </si>
  <si>
    <t>91 - Public administration</t>
  </si>
  <si>
    <t>URL:</t>
  </si>
  <si>
    <t xml:space="preserve">Title: </t>
  </si>
  <si>
    <t>Women</t>
  </si>
  <si>
    <t>Children 0-14</t>
  </si>
  <si>
    <t>Seniors 65+</t>
  </si>
  <si>
    <t>Seniors 65-74</t>
  </si>
  <si>
    <t>Older Seniors 75-84</t>
  </si>
  <si>
    <t>Seniors 85+</t>
  </si>
  <si>
    <t>Men</t>
  </si>
  <si>
    <t>https://www150.statcan.gc.ca/t1/tbl1/en/tv.action?pid=9810002201</t>
  </si>
  <si>
    <t>Youth 15-30</t>
  </si>
  <si>
    <t>Source</t>
  </si>
  <si>
    <t>Neither English nor French</t>
  </si>
  <si>
    <t>First Nations (North American Indian) single ancestry</t>
  </si>
  <si>
    <t>Métis single ancestry</t>
  </si>
  <si>
    <t>Inuit single ancestry</t>
  </si>
  <si>
    <t>Non-permanent residents</t>
  </si>
  <si>
    <t>South Asian</t>
  </si>
  <si>
    <t>Chinese</t>
  </si>
  <si>
    <t>Black</t>
  </si>
  <si>
    <t>Filipino</t>
  </si>
  <si>
    <t>Arab</t>
  </si>
  <si>
    <t>Latin American</t>
  </si>
  <si>
    <t>Southeast Asian</t>
  </si>
  <si>
    <t>West Asian</t>
  </si>
  <si>
    <t>Korean</t>
  </si>
  <si>
    <t>Japanese</t>
  </si>
  <si>
    <t>Visible minority, n.i.e.</t>
  </si>
  <si>
    <t>Multiple visible minorities</t>
  </si>
  <si>
    <t>Not a visible minority</t>
  </si>
  <si>
    <t>No certificate, diploma or degree</t>
  </si>
  <si>
    <t>High (secondary) school diploma or equivalency certificate</t>
  </si>
  <si>
    <t>Postsecondary certificate or diploma below bachelor level</t>
  </si>
  <si>
    <t>Bachelor's degree or higher</t>
  </si>
  <si>
    <t>Worked full year full time</t>
  </si>
  <si>
    <t>Worked part year and/or part time</t>
  </si>
  <si>
    <t>All classes of workers</t>
  </si>
  <si>
    <t>Permanent position</t>
  </si>
  <si>
    <t>Temporary position</t>
  </si>
  <si>
    <t>Self-employed</t>
  </si>
  <si>
    <t>Commute to a different province or territory</t>
  </si>
  <si>
    <t>Population 2016</t>
  </si>
  <si>
    <t>Commuting Patterns (aged 15+ with usual place of work)</t>
  </si>
  <si>
    <t>Labour Force Statistics (Pop aged 15+)</t>
  </si>
  <si>
    <t>Educational Attainment (Pop aged 15+)</t>
  </si>
  <si>
    <t>Indigenous identity (single and multiple ancestries)</t>
  </si>
  <si>
    <t>Age profile</t>
  </si>
  <si>
    <t>Gender</t>
  </si>
  <si>
    <t>Indigenous identity (single ancestry)</t>
  </si>
  <si>
    <t>Indigenous and Non-Indigenous ancestries</t>
  </si>
  <si>
    <t>Multiple Indigenous ancestries</t>
  </si>
  <si>
    <t>Persons with and without activity difficulties</t>
  </si>
  <si>
    <t>EO3650 - CSD - Alberta, Part 2 - Occupation - Unit group - National Occupational Classification (NOC) 2021 (821A), Highest certificate, diploma or degree (16), Age (15A), Gender (3) and Labour force status (3) for Census Divisions and Census Subdivisions</t>
  </si>
  <si>
    <t>2021 Census - Statistics Canada</t>
  </si>
  <si>
    <t xml:space="preserve">          0001 Legislative and senior managers</t>
  </si>
  <si>
    <t xml:space="preserve">          1001 Administrative services managers</t>
  </si>
  <si>
    <t xml:space="preserve">          1002 Managers in financial and business services</t>
  </si>
  <si>
    <t xml:space="preserve">          1003 Managers in communication (except broadcasting)</t>
  </si>
  <si>
    <t xml:space="preserve">          1110 Auditors, accountants and investment professionals</t>
  </si>
  <si>
    <t xml:space="preserve">          1120 Human resources and business service professionals</t>
  </si>
  <si>
    <t xml:space="preserve">          1201 Administrative and financial supervisors</t>
  </si>
  <si>
    <t xml:space="preserve">          1210 Administrative and regulatory occupations</t>
  </si>
  <si>
    <t xml:space="preserve">          1211 Court reporters, transcriptionists, records management technicians and statistical officers</t>
  </si>
  <si>
    <t xml:space="preserve">          1220 Accounting, insurance and related business administrative occupations</t>
  </si>
  <si>
    <t xml:space="preserve">          1310 Administrative, property and payroll officers</t>
  </si>
  <si>
    <t xml:space="preserve">          1311 Office administrative assistants - general, legal and medical</t>
  </si>
  <si>
    <t xml:space="preserve">          1320 Transportation and production logistics coordinators and customs brokers and related broker occupations</t>
  </si>
  <si>
    <t xml:space="preserve">          1410 Office support and court services occupations</t>
  </si>
  <si>
    <t xml:space="preserve">          1411 Survey, statistical and data entry occupations</t>
  </si>
  <si>
    <t xml:space="preserve">          1420 Financial, insurance and related administrative support workers</t>
  </si>
  <si>
    <t xml:space="preserve">          1430 Library, correspondence and other clerks</t>
  </si>
  <si>
    <t xml:space="preserve">          1440 Supply chain logistics, tracking and scheduling coordination occupations</t>
  </si>
  <si>
    <t xml:space="preserve">          2001 Managers in engineering, architecture, science and information systems</t>
  </si>
  <si>
    <t xml:space="preserve">          2110 Physical science professionals</t>
  </si>
  <si>
    <t xml:space="preserve">          2111 Life science professionals</t>
  </si>
  <si>
    <t xml:space="preserve">          2112 Public and environmental health and safety professionals</t>
  </si>
  <si>
    <t xml:space="preserve">          2120 Architects, urban planners and land surveyors</t>
  </si>
  <si>
    <t xml:space="preserve">          2121 Mathematicians, statisticians, actuaries and data scientists</t>
  </si>
  <si>
    <t xml:space="preserve">          2122 Computer and information systems professionals</t>
  </si>
  <si>
    <t xml:space="preserve">          2123 Computer, software and Web designers and developers</t>
  </si>
  <si>
    <t xml:space="preserve">          2130 Civil and mechanical engineers</t>
  </si>
  <si>
    <t xml:space="preserve">          2131 Electrical, electronics and computer engineers</t>
  </si>
  <si>
    <t xml:space="preserve">          2132 Manufacturing and processing engineers</t>
  </si>
  <si>
    <t xml:space="preserve">          2133 Natural resources engineers</t>
  </si>
  <si>
    <t xml:space="preserve">          2139 Other engineers</t>
  </si>
  <si>
    <t xml:space="preserve">          2210 Technical occupations in physical sciences</t>
  </si>
  <si>
    <t xml:space="preserve">          2211 Technical occupations in life sciences</t>
  </si>
  <si>
    <t xml:space="preserve">          2221 Technical occupations in architecture, drafting, surveying, geomatics and meteorology</t>
  </si>
  <si>
    <t xml:space="preserve">          2222 Technical occupations in computer and information systems</t>
  </si>
  <si>
    <t xml:space="preserve">          2223 Technical inspectors and regulatory officers</t>
  </si>
  <si>
    <t xml:space="preserve">          2230 Technical occupations in civil, mechanical and industrial engineering</t>
  </si>
  <si>
    <t xml:space="preserve">          2231 Technical occupations in electronics and electrical engineering</t>
  </si>
  <si>
    <t xml:space="preserve">          3001 Managers in health care</t>
  </si>
  <si>
    <t xml:space="preserve">          3110 Physicians and veterinarians</t>
  </si>
  <si>
    <t xml:space="preserve">          3111 Dentists, optometrists and audiologists</t>
  </si>
  <si>
    <t xml:space="preserve">          3112 Pharmacists and dietitians</t>
  </si>
  <si>
    <t xml:space="preserve">          3120 Therapy and assessment professionals</t>
  </si>
  <si>
    <t xml:space="preserve">          3130 Nursing and allied health professionals</t>
  </si>
  <si>
    <t xml:space="preserve">          3210 Technical occupations in therapy and assessment</t>
  </si>
  <si>
    <t xml:space="preserve">          3211 Technical occupations in dental health care</t>
  </si>
  <si>
    <t xml:space="preserve">          3212 Medical technologists and technicians</t>
  </si>
  <si>
    <t xml:space="preserve">          3220 Practitioners of natural healing</t>
  </si>
  <si>
    <t xml:space="preserve">          3310 Assisting occupations in support of health services</t>
  </si>
  <si>
    <t xml:space="preserve">          4001 Managers in public administration</t>
  </si>
  <si>
    <t xml:space="preserve">          4002 Managers in education</t>
  </si>
  <si>
    <t xml:space="preserve">          4003 Managers in social, community and correctional services</t>
  </si>
  <si>
    <t xml:space="preserve">          4004 Managers in public protection services</t>
  </si>
  <si>
    <t xml:space="preserve">          4110 Judges, lawyers and Quebec notaries</t>
  </si>
  <si>
    <t xml:space="preserve">          4120 University professors and post-secondary assistants</t>
  </si>
  <si>
    <t xml:space="preserve">          4121 College and other vocational instructors</t>
  </si>
  <si>
    <t xml:space="preserve">          4122 Secondary, elementary and kindergarten school teachers</t>
  </si>
  <si>
    <t xml:space="preserve">          4130 Social and community service professionals</t>
  </si>
  <si>
    <t xml:space="preserve">          4131 Police investigators and probation officers</t>
  </si>
  <si>
    <t xml:space="preserve">          4132 Educational and employment counsellors</t>
  </si>
  <si>
    <t xml:space="preserve">          4140 Policy and program researchers, consultants and officers</t>
  </si>
  <si>
    <t xml:space="preserve">          4210 Occupations in front-line public protection services</t>
  </si>
  <si>
    <t xml:space="preserve">          4220 Paraprofessional occupations in legal, social, community and education services</t>
  </si>
  <si>
    <t xml:space="preserve">          4310 Assisting occupations in education</t>
  </si>
  <si>
    <t xml:space="preserve">          4320 Assisting occupations in legal and public protection</t>
  </si>
  <si>
    <t xml:space="preserve">          4410 Home care provider occupations</t>
  </si>
  <si>
    <t xml:space="preserve">          4420 Primary combat members of the Canadian Armed Forces</t>
  </si>
  <si>
    <t xml:space="preserve">          4510 Student monitors, crossing guards and related occupations</t>
  </si>
  <si>
    <t xml:space="preserve">          5001 Managers in art, culture, recreation and sport</t>
  </si>
  <si>
    <t xml:space="preserve">          5110 Librarians, archivists, conservators and curators</t>
  </si>
  <si>
    <t xml:space="preserve">          5111 Writing, translating and related communications professionals</t>
  </si>
  <si>
    <t xml:space="preserve">          5112 Creative and performing artists</t>
  </si>
  <si>
    <t xml:space="preserve">          5210 Technical occupations in libraries and public archives</t>
  </si>
  <si>
    <t xml:space="preserve">          5211 Technical occupations in motion pictures, broadcasting and the performing arts</t>
  </si>
  <si>
    <t xml:space="preserve">          5212 Graphic and interior designers</t>
  </si>
  <si>
    <t xml:space="preserve">          5310 Occupations related to museums and art galleries</t>
  </si>
  <si>
    <t xml:space="preserve">          5311 Photographers and support occupations in arts and culture</t>
  </si>
  <si>
    <t xml:space="preserve">          5312 Occupations in creative and performing art</t>
  </si>
  <si>
    <t xml:space="preserve">          5320 Athletes, coaches, referees and related occupations</t>
  </si>
  <si>
    <t xml:space="preserve">          5410 Program leaders and instructors in recreation, sport and fitness</t>
  </si>
  <si>
    <t xml:space="preserve">          5510 Support occupations in art and culture</t>
  </si>
  <si>
    <t xml:space="preserve">          6001 Corporate sales managers</t>
  </si>
  <si>
    <t xml:space="preserve">          6002 Retail and wholesale trade managers</t>
  </si>
  <si>
    <t xml:space="preserve">          6003 Managers in food service and accommodation</t>
  </si>
  <si>
    <t xml:space="preserve">          6004 Managers in customer and personal services</t>
  </si>
  <si>
    <t xml:space="preserve">          6201 Retail sales supervisors</t>
  </si>
  <si>
    <t xml:space="preserve">          6202 Service supervisors</t>
  </si>
  <si>
    <t xml:space="preserve">          6210 Technical sales specialists in wholesale trade and retail and wholesale buyers</t>
  </si>
  <si>
    <t xml:space="preserve">          6220 Specialized occupations in services</t>
  </si>
  <si>
    <t xml:space="preserve">          6310 Insurance, real estate and financial sales occupations</t>
  </si>
  <si>
    <t xml:space="preserve">          6320 Cooks, butchers and bakers</t>
  </si>
  <si>
    <t xml:space="preserve">          6321 Hairstylists and estheticians</t>
  </si>
  <si>
    <t xml:space="preserve">          6322 Shoe repairers, shoemakers and upholsterers</t>
  </si>
  <si>
    <t xml:space="preserve">          6410 Retail salespersons and non-technical wholesale trade sales and account representatives</t>
  </si>
  <si>
    <t xml:space="preserve">          6420 Occupations in personal service</t>
  </si>
  <si>
    <t xml:space="preserve">          6430 Occupations in food and beverage service</t>
  </si>
  <si>
    <t xml:space="preserve">          6431 Occupations in travel and accommodation</t>
  </si>
  <si>
    <t xml:space="preserve">          6432 Tourism and amusement services occupations</t>
  </si>
  <si>
    <t xml:space="preserve">          6440 Customer and information services representatives</t>
  </si>
  <si>
    <t xml:space="preserve">          6441 Security guards and related security service occupations</t>
  </si>
  <si>
    <t xml:space="preserve">          6510 Cashiers and other sales support occupations</t>
  </si>
  <si>
    <t xml:space="preserve">          6520 Food support occupations</t>
  </si>
  <si>
    <t xml:space="preserve">          6521 Support occupations in accommodation, travel, tourism and amusement services</t>
  </si>
  <si>
    <t xml:space="preserve">          6522 Support occupations in personal services</t>
  </si>
  <si>
    <t xml:space="preserve">          6531 Cleaners</t>
  </si>
  <si>
    <t xml:space="preserve">          6532 Service support and related occupations</t>
  </si>
  <si>
    <t xml:space="preserve">          7001 Managers in construction and facility operation and maintenance</t>
  </si>
  <si>
    <t xml:space="preserve">          7002 Managers in transportation and postal and courier services</t>
  </si>
  <si>
    <t xml:space="preserve">          7201 Contractors and supervisors, technical industrial, electrical and construction trades and related workers</t>
  </si>
  <si>
    <t xml:space="preserve">          7202 Contractors and supervisors, technical maintenance trades and heavy equipment and transport operators</t>
  </si>
  <si>
    <t xml:space="preserve">          7210 Machining, metal forming, shaping and erecting trades</t>
  </si>
  <si>
    <t xml:space="preserve">          7220 Technical electrical trades and electrical power line and telecommunications workers</t>
  </si>
  <si>
    <t xml:space="preserve">          7230 Plumbers, pipefitters and gas fitters</t>
  </si>
  <si>
    <t xml:space="preserve">          7231 Carpenters and cabinetmakers</t>
  </si>
  <si>
    <t xml:space="preserve">          7232 Bricklayers and insulators</t>
  </si>
  <si>
    <t xml:space="preserve">          7240 Machinery and transportation equipment mechanics (except motor vehicles)</t>
  </si>
  <si>
    <t xml:space="preserve">          7241 Automotive service technicians</t>
  </si>
  <si>
    <t xml:space="preserve">          7242 Small engine and equipment mechanics and related repairers (including electrical components)</t>
  </si>
  <si>
    <t xml:space="preserve">          7250 Crane operators and water well drillers</t>
  </si>
  <si>
    <t xml:space="preserve">          7260 Transportation officers and controllers</t>
  </si>
  <si>
    <t xml:space="preserve">          7299 Other technical trades</t>
  </si>
  <si>
    <t xml:space="preserve">          7310 Concrete finishers, tilesetters and plasterers</t>
  </si>
  <si>
    <t xml:space="preserve">          7311 Roofers, glaziers, painters, decorators and floor covering installers</t>
  </si>
  <si>
    <t xml:space="preserve">          7320 Building maintenance installers, servicers and repairers</t>
  </si>
  <si>
    <t xml:space="preserve">          7330 Transport truck and transit drivers</t>
  </si>
  <si>
    <t xml:space="preserve">          7331 Train crew operating occupations</t>
  </si>
  <si>
    <t xml:space="preserve">          7340 Operators, drillers and blasters</t>
  </si>
  <si>
    <t xml:space="preserve">          7410 Mail and message distribution occupations</t>
  </si>
  <si>
    <t xml:space="preserve">          7420 Transport equipment operators, utility maintenance and related maintenance workers</t>
  </si>
  <si>
    <t xml:space="preserve">          7510 Longshore workers and material handlers</t>
  </si>
  <si>
    <t xml:space="preserve">          7511 Trades helpers and labourers</t>
  </si>
  <si>
    <t xml:space="preserve">          7520 Taxi, personal service and delivery service drivers</t>
  </si>
  <si>
    <t xml:space="preserve">          7521 Water and rail transport operators and labourers and related occupations</t>
  </si>
  <si>
    <t xml:space="preserve">          8001 Managers in natural resources production and fishing</t>
  </si>
  <si>
    <t xml:space="preserve">          8002 Managers in agriculture, horticulture and aquaculture</t>
  </si>
  <si>
    <t xml:space="preserve">          8201 Supervisors, logging and forestry</t>
  </si>
  <si>
    <t xml:space="preserve">          8202 Contractors and supervisors, mining, oil and gas</t>
  </si>
  <si>
    <t xml:space="preserve">          8203 Contractors and supervisors, agriculture, horticulture and related operations and services</t>
  </si>
  <si>
    <t xml:space="preserve">          8310 Underground miners, oil and gas drillers and related occupations</t>
  </si>
  <si>
    <t xml:space="preserve">          8311 Logging machinery operators</t>
  </si>
  <si>
    <t xml:space="preserve">          8312 Fishing vessel masters and fishermen/women</t>
  </si>
  <si>
    <t xml:space="preserve">          8410 Mine service workers and operators in oil and gas drilling</t>
  </si>
  <si>
    <t xml:space="preserve">          8411 Logging and forestry workers</t>
  </si>
  <si>
    <t xml:space="preserve">          8412 Workers in agriculture and fishing occupations</t>
  </si>
  <si>
    <t xml:space="preserve">          8510 Agriculture, horticulture and harvesting labourers and related occupations</t>
  </si>
  <si>
    <t xml:space="preserve">          8511 Mine and oil and gas drilling, services and related labourers</t>
  </si>
  <si>
    <t xml:space="preserve">          8512 Logging, forestry, landscaping and other related labourers</t>
  </si>
  <si>
    <t xml:space="preserve">          9001 Managers in manufacturing and utilities</t>
  </si>
  <si>
    <t xml:space="preserve">          9201 Supervisors, processing and manufacturing occupations</t>
  </si>
  <si>
    <t xml:space="preserve">          9202 Supervisors, assembly and fabrication</t>
  </si>
  <si>
    <t xml:space="preserve">          9210 Utilities equipment operators and controllers</t>
  </si>
  <si>
    <t xml:space="preserve">          9310 Central control and process operators in processing and manufacturing</t>
  </si>
  <si>
    <t xml:space="preserve">          9320 Aircraft assemblers and aircraft assembly inspectors</t>
  </si>
  <si>
    <t xml:space="preserve">          9410 Machine operators and related workers in mineral and metal products processing and manufacturing</t>
  </si>
  <si>
    <t xml:space="preserve">          9411 Machine operators and related workers in chemical, plastic and rubber processing</t>
  </si>
  <si>
    <t xml:space="preserve">          9412 Machine operators and related workers in pulp and paper production and wood processing and manufacturing</t>
  </si>
  <si>
    <t xml:space="preserve">          9413 Machine operators and related workers in textile, fabric, fur and leather products processing and manufacturing</t>
  </si>
  <si>
    <t xml:space="preserve">          9414 Machine operators and related workers in food, beverage and associated products processing</t>
  </si>
  <si>
    <t xml:space="preserve">          9415 Printing equipment operators and related occupations</t>
  </si>
  <si>
    <t xml:space="preserve">          9420 Mechanical, electrical and electronics assemblers and inspectors</t>
  </si>
  <si>
    <t xml:space="preserve">          9421 Furniture, wood, plastic and other products assemblers, finishers and inspectors</t>
  </si>
  <si>
    <t xml:space="preserve">          9510 Labourers in processing, manufacturing and utilities</t>
  </si>
  <si>
    <t>EO3650 - CSD - British Columbia, Part 3 - Occupation - Unit group - National Occupational Classification (NOC) 2021 (821A), Highest certificate, diploma or degree (16), Age (15A), Gender (3) and Labour force status (3) for Census Divisions and Census Subd</t>
  </si>
  <si>
    <t>EO3650 - CSD - Ontario, Part 2- Occupation - Unit group - National Occupational Classification (NOC) 2021 (821A), Highest certificate, diploma or degree (16), Age (15A), Gender (3) and Labour force status (3) for Census Divisions and Census Subdivisions o</t>
  </si>
  <si>
    <t>Division No. 17</t>
  </si>
  <si>
    <t>Change 2016-2021</t>
  </si>
  <si>
    <t>All visible minorities</t>
  </si>
  <si>
    <t>%</t>
  </si>
  <si>
    <t>Population</t>
  </si>
  <si>
    <t>Racialized Population</t>
  </si>
  <si>
    <t>Indigenous Population (single and multiple ancestries)</t>
  </si>
  <si>
    <t>GeoCode</t>
  </si>
  <si>
    <t>Arnprior, Town</t>
  </si>
  <si>
    <t>3547002</t>
  </si>
  <si>
    <t>Renfrew, County</t>
  </si>
  <si>
    <t>Slave Lake, Town</t>
  </si>
  <si>
    <t>Golden, Town</t>
  </si>
  <si>
    <t>Columbia-Shuswap, Regional district</t>
  </si>
  <si>
    <t>Table 17-10-0140-01  Components of population change by census division, 2016 boundaries</t>
  </si>
  <si>
    <t>Table 98-10-0022-01  Age (in single years), average age and median age and gender: Canada, provinces and territories, census divisions and census subdivisions</t>
  </si>
  <si>
    <t>Statistics Canada. Table 17-10-0140-01  Components of population change by census division, 2016 boundaries</t>
  </si>
  <si>
    <t>Residual deviation is obtained by distributing the error of closure linearly throughout the intercensal period. The error of closure is defined as the difference between the postcensal population estimates on Census Day and the population enumerated in that census adjusted for census net undercoverage and incompletely enumerated indian reserves.</t>
  </si>
  <si>
    <t>Non-permanent residents (NPRs) are persons who are lawfully in Canada on a temporary basis under the authority of a temporary resident permit, along with members of their family living with them. NPRs include foreign workers, foreign students, the humanitarian population and other temporary residents. The humanitarian population includes refugee claimants and temporary residents who are allowed to remain in Canada on humanitarian grounds and are not categorized as either foreign workers or foreign students.</t>
  </si>
  <si>
    <t>Births-Deaths-Emigrants+Immigrants+Net interprovincial migration+net intraprovincial migration+net non-permanent residents-Net temporary emigration+returning emigrants</t>
  </si>
  <si>
    <t>Net Growth=</t>
  </si>
  <si>
    <t>Age on July 1.</t>
  </si>
  <si>
    <t>Period from July 1 to June 30.</t>
  </si>
  <si>
    <t>Footnotes &amp; Definitions</t>
  </si>
  <si>
    <t>2021 / 2022</t>
  </si>
  <si>
    <t>Returning emigrants</t>
  </si>
  <si>
    <t>Net temporary emigration</t>
  </si>
  <si>
    <t>Net non-permanent residents</t>
  </si>
  <si>
    <t>Net intraprovincial migration</t>
  </si>
  <si>
    <t>Net interprovincial migration</t>
  </si>
  <si>
    <t>Emigrants</t>
  </si>
  <si>
    <t>Deaths</t>
  </si>
  <si>
    <t>Births</t>
  </si>
  <si>
    <t>Net Growth</t>
  </si>
  <si>
    <t>2020 / 2021</t>
  </si>
  <si>
    <t>2019 / 2020</t>
  </si>
  <si>
    <t>2018 / 2019</t>
  </si>
  <si>
    <t>2017 / 2018</t>
  </si>
  <si>
    <t>2016 / 2017</t>
  </si>
  <si>
    <t>Columbia-Shuswap, BC</t>
  </si>
  <si>
    <t>Division No. 17, AB</t>
  </si>
  <si>
    <t>Renfrew, ON</t>
  </si>
  <si>
    <t>Year</t>
  </si>
  <si>
    <t>Components of population growth</t>
  </si>
  <si>
    <t>Geography: Canada, Province or territory, Census division</t>
  </si>
  <si>
    <t>Release date: 2023-01-11</t>
  </si>
  <si>
    <t>Table: 17-10-0140-01</t>
  </si>
  <si>
    <t>Components of population change by census division, 2016 boundaries</t>
  </si>
  <si>
    <t>Statistics Canada Centre for Demography</t>
  </si>
  <si>
    <t>Census Profile, 2021 - Canada, Provinces, Territories, Census Divisions and Census Subdivisions</t>
  </si>
  <si>
    <t>https://communitydata.ca/data/census-profile-2021</t>
  </si>
  <si>
    <t xml:space="preserve">URL: </t>
  </si>
  <si>
    <t>https://communitydata.ca/data/national-occupational-classification-noc-2021-821a-highest-certificate-diploma-or-degree-16</t>
  </si>
  <si>
    <t>https://communitydata.ca/data/target-group-profile-population-age-groups-census-2021</t>
  </si>
  <si>
    <t>https://communitydata.ca/data/target-group-profile-indigenous-identity-population-census-2021</t>
  </si>
  <si>
    <t>Target group profile of the population by age groups</t>
  </si>
  <si>
    <t>Target group profile of the Indigenous identity population</t>
  </si>
  <si>
    <t>https://communitydata.ca/data/target-group-profile-visible-minority-population-census-2021</t>
  </si>
  <si>
    <t>Target group profile of the visible minority population</t>
  </si>
  <si>
    <t>https://communitydata.ca/data/target-group-profile-population-immigration-and-citizenship-status-census-2021</t>
  </si>
  <si>
    <t>Target group profile of the population by immigration and citizenship status</t>
  </si>
  <si>
    <t>Youth 18-30</t>
  </si>
  <si>
    <t>English only</t>
  </si>
  <si>
    <t>English and French</t>
  </si>
  <si>
    <t>French only</t>
  </si>
  <si>
    <t>Established immigrants (before 2016)</t>
  </si>
  <si>
    <t>Non-Immigrants</t>
  </si>
  <si>
    <t>Christian</t>
  </si>
  <si>
    <t>No religion and secular perspectives</t>
  </si>
  <si>
    <t>Muslim</t>
  </si>
  <si>
    <t>Hindu</t>
  </si>
  <si>
    <t>Sikh</t>
  </si>
  <si>
    <t>Jewish</t>
  </si>
  <si>
    <t>Buddhist</t>
  </si>
  <si>
    <t>Other religions and spiritual traditions</t>
  </si>
  <si>
    <t>Traditional (North American Indigenous) spirituality</t>
  </si>
  <si>
    <t>Commute within census subdivision (CSD) of residence</t>
  </si>
  <si>
    <t>Occupational profile (ages 15+) all occupations</t>
  </si>
  <si>
    <t>Census-Age (single years) custom table 2021</t>
  </si>
  <si>
    <t>Census-Profile 2021</t>
  </si>
  <si>
    <t>Census-TGP Age groups 2021</t>
  </si>
  <si>
    <t>Census-EO3650 NOC 2021</t>
  </si>
  <si>
    <t>Census-TGP Indigenous 2021</t>
  </si>
  <si>
    <t>Census-TGP Immigrants 2021</t>
  </si>
  <si>
    <t>Census-TGP Visible Minorities 2021</t>
  </si>
  <si>
    <t>Religion</t>
  </si>
  <si>
    <t>Educational Attainment (Pop aged 18-30)</t>
  </si>
  <si>
    <t>Immigration status</t>
  </si>
  <si>
    <t>Knowledge of official language</t>
  </si>
  <si>
    <t xml:space="preserve">Labour Force Statistics - Youth (Pop aged 18-30) </t>
  </si>
  <si>
    <t>Labour Force Statistics - Women</t>
  </si>
  <si>
    <t>Labour Force Statistics Indigenous Population</t>
  </si>
  <si>
    <t>Labour Force Statistics - Newcomers</t>
  </si>
  <si>
    <t>Labour Force Statistics - Black population</t>
  </si>
  <si>
    <t>Labour Force Statistics - Other Racialized population</t>
  </si>
  <si>
    <t>Labour Force Statistics - Older Workers (Pop aged 55+)</t>
  </si>
  <si>
    <t>Population 15-17</t>
  </si>
  <si>
    <t>Renfrew</t>
  </si>
  <si>
    <t>Arnprior</t>
  </si>
  <si>
    <t>Golden</t>
  </si>
  <si>
    <t>Slave Lake</t>
  </si>
  <si>
    <t>TGP Age Groups 2021 Census</t>
  </si>
  <si>
    <t>Labour Force Statistics - Persons with Disabilities (2021)</t>
  </si>
  <si>
    <t>18-30</t>
  </si>
  <si>
    <t>Population 15-24</t>
  </si>
  <si>
    <t>Population 25-54</t>
  </si>
  <si>
    <t>Population 55-64</t>
  </si>
  <si>
    <t>Emerging Labour Force 15-24</t>
  </si>
  <si>
    <t>Primary Labour Force: 25-54</t>
  </si>
  <si>
    <t>Mature Labour Force: 55-64</t>
  </si>
  <si>
    <t>School Age Labour Force 15-17</t>
  </si>
  <si>
    <t>Age profile (15-64)</t>
  </si>
  <si>
    <t>Census-TGP Activity Limitations 2021</t>
  </si>
  <si>
    <t>31-54</t>
  </si>
  <si>
    <t>Number of Unemployed and Unemployment Rate by Level of Educational Attainment aged 15+</t>
  </si>
  <si>
    <t xml:space="preserve">Number of Unemployed and Unemployment Rate by Level of Educational Attainment - Youth (age 20-29) </t>
  </si>
  <si>
    <t>Columbia-Shuswap</t>
  </si>
  <si>
    <t>0 to 14 years</t>
  </si>
  <si>
    <t>15-17</t>
  </si>
  <si>
    <t>% in 2016</t>
  </si>
  <si>
    <t>% in 2021</t>
  </si>
  <si>
    <t>Net growth</t>
  </si>
  <si>
    <t>Geography</t>
  </si>
  <si>
    <t>Small businesses (5-99 employees)</t>
  </si>
  <si>
    <t>Micro businesses (0-4 employees)</t>
  </si>
  <si>
    <t>Medium-sized businesses (100-499 employees)</t>
  </si>
  <si>
    <t>Large businesses (+500 employees)</t>
  </si>
  <si>
    <t>Arnprior, ON</t>
  </si>
  <si>
    <t>Indicator (%)</t>
  </si>
  <si>
    <t>Participation rate</t>
  </si>
  <si>
    <t>Unemployment rate</t>
  </si>
  <si>
    <t>All industries</t>
  </si>
  <si>
    <t>Location</t>
  </si>
  <si>
    <t>Industry Size</t>
  </si>
  <si>
    <t>55+</t>
  </si>
  <si>
    <t>Age</t>
  </si>
  <si>
    <t>0-14</t>
  </si>
  <si>
    <t>Golden, BC</t>
  </si>
  <si>
    <t>Slave Lake, AB</t>
  </si>
  <si>
    <t>Women ($)</t>
  </si>
  <si>
    <t>Persons with Disabilities ($)</t>
  </si>
  <si>
    <t>Indigenous Population ($)</t>
  </si>
  <si>
    <t>Newcomers ($)</t>
  </si>
  <si>
    <t>Black Population ($)</t>
  </si>
  <si>
    <t>Other Racialized Population ($)</t>
  </si>
  <si>
    <t>Population 31-54</t>
  </si>
  <si>
    <t>Variable</t>
  </si>
  <si>
    <t>Population aged 31-54 ($)</t>
  </si>
  <si>
    <t>-</t>
  </si>
  <si>
    <t>Target Group Profile of Religions
2021 Census - Statistics Canada</t>
  </si>
  <si>
    <t>Age (in single years), average age and median age and gender: Canada, provinces and territories, census divisions and census subdivisions</t>
  </si>
  <si>
    <t>Age (in single years), average age and median age and gender</t>
  </si>
  <si>
    <t>Geography: Canada, provinces and territories, census divisions and census subdivisions</t>
  </si>
  <si>
    <t>Table: 98-10-0022-01</t>
  </si>
  <si>
    <t>Release date: 2022-04-27</t>
  </si>
  <si>
    <t xml:space="preserve">2021 Census - Statistics Canada. </t>
  </si>
  <si>
    <t>https://communitydata.ca/data/canadian-business-counts-establishment-and-location-counts-employment-size-and-north-8</t>
  </si>
  <si>
    <t>June 2018 Canadian business counts, establishment and location counts, employment size and North American Industry Classification System (NAICS)</t>
  </si>
  <si>
    <t>Census 2021 - Age (single years) [custom table</t>
  </si>
  <si>
    <t>Total Population ($)</t>
  </si>
  <si>
    <t>Income Profile (Average after-tax income in 2020)</t>
  </si>
  <si>
    <t>Change</t>
  </si>
  <si>
    <t>919 - International and other extra-territorial public administration</t>
  </si>
  <si>
    <t>914 - Aboriginal public administration</t>
  </si>
  <si>
    <t>913 - Local, municipal and regional public administration</t>
  </si>
  <si>
    <t>912 - Provincial and territorial public administration</t>
  </si>
  <si>
    <t>911 - Federal government public administration</t>
  </si>
  <si>
    <t>814 - Private households</t>
  </si>
  <si>
    <t>813 - Religious, grant-making, civic, and professional and similar organizations</t>
  </si>
  <si>
    <t>812 - Personal and laundry services</t>
  </si>
  <si>
    <t>811 - Repair and maintenance</t>
  </si>
  <si>
    <t>722 - Food services and drinking places</t>
  </si>
  <si>
    <t>721 - Accommodation services</t>
  </si>
  <si>
    <t>713 - Amusement, gambling and recreation industries</t>
  </si>
  <si>
    <t>712 - Heritage institutions</t>
  </si>
  <si>
    <t>711 - Performing arts, spectator sports and related industries</t>
  </si>
  <si>
    <t>624 - Social assistance</t>
  </si>
  <si>
    <t>623 - Nursing and residential care facilities</t>
  </si>
  <si>
    <t>622 - Hospitals</t>
  </si>
  <si>
    <t>621 - Ambulatory health care services</t>
  </si>
  <si>
    <t>611 - Educational services</t>
  </si>
  <si>
    <t>562 - Waste management and remediation services</t>
  </si>
  <si>
    <t>561 - Administrative and support services</t>
  </si>
  <si>
    <t>551 - Management of companies and enterprises</t>
  </si>
  <si>
    <t>541 - Professional, scientific and technical services</t>
  </si>
  <si>
    <t>533 - Lessors of non-financial intangible assets (except copyrighted works)</t>
  </si>
  <si>
    <t>532 - Rental and leasing services</t>
  </si>
  <si>
    <t>531 - Real estate</t>
  </si>
  <si>
    <t>526 - Funds and other financial vehicles</t>
  </si>
  <si>
    <t>524 - Insurance carriers and related activities</t>
  </si>
  <si>
    <t>523 - Securities, commodity contracts, and other financial investment and related activities</t>
  </si>
  <si>
    <t>522 - Credit intermediation and related activities</t>
  </si>
  <si>
    <t>521 - Monetary authorities - central bank</t>
  </si>
  <si>
    <t>519 - Other information services</t>
  </si>
  <si>
    <t>518 - Data processing, hosting, and related services</t>
  </si>
  <si>
    <t>517 - Telecommunications</t>
  </si>
  <si>
    <t>515 - Broadcasting (except Internet)</t>
  </si>
  <si>
    <t>512 - Motion picture and sound recording industries</t>
  </si>
  <si>
    <t>511 - Publishing industries</t>
  </si>
  <si>
    <t>493 - Warehousing and storage</t>
  </si>
  <si>
    <t>492 - Couriers and messengers</t>
  </si>
  <si>
    <t>491 - Postal service</t>
  </si>
  <si>
    <t>488 - Support activities for transportation</t>
  </si>
  <si>
    <t>487 - Scenic and sightseeing transportation</t>
  </si>
  <si>
    <t>486 - Pipeline transportation</t>
  </si>
  <si>
    <t>485 - Transit and ground passenger transportation</t>
  </si>
  <si>
    <t>484 - Truck transportation</t>
  </si>
  <si>
    <t>483 - Water transportation</t>
  </si>
  <si>
    <t>482 - Rail transportation</t>
  </si>
  <si>
    <t>481 - Air transportation</t>
  </si>
  <si>
    <t>454 - Non-store retailers</t>
  </si>
  <si>
    <t>453 - Miscellaneous store retailers</t>
  </si>
  <si>
    <t>452 - General merchandise stores</t>
  </si>
  <si>
    <t>451 - Sporting goods, hobby, book and music stores</t>
  </si>
  <si>
    <t>448 - Clothing and clothing accessories stores</t>
  </si>
  <si>
    <t>447 - Gasoline stations</t>
  </si>
  <si>
    <t>446 - Health and personal care stores</t>
  </si>
  <si>
    <t>445 - Food and beverage stores</t>
  </si>
  <si>
    <t>444 - Building material and garden equipment and supplies dealers</t>
  </si>
  <si>
    <t>443 - Electronics and appliance stores</t>
  </si>
  <si>
    <t>442 - Furniture and home furnishings stores</t>
  </si>
  <si>
    <t>441 - Motor vehicle and parts dealers</t>
  </si>
  <si>
    <t>419 - Business-to-business electronic markets, and agents and brokers</t>
  </si>
  <si>
    <t>418 - Miscellaneous merchant wholesalers</t>
  </si>
  <si>
    <t>417 - Machinery, equipment and supplies merchant wholesalers</t>
  </si>
  <si>
    <t>416 - Building material and supplies merchant wholesalers</t>
  </si>
  <si>
    <t>415 - Motor vehicle and motor vehicle parts and accessories merchant wholesalers</t>
  </si>
  <si>
    <t>414 - Personal and household goods merchant wholesalers</t>
  </si>
  <si>
    <t>413 - Food, beverage and tobacco merchant wholesalers</t>
  </si>
  <si>
    <t>412 - Petroleum and petroleum products merchant wholesalers</t>
  </si>
  <si>
    <t>411 - Farm product merchant wholesalers</t>
  </si>
  <si>
    <t>339 - Miscellaneous manufacturing</t>
  </si>
  <si>
    <t>337 - Furniture and related product manufacturing</t>
  </si>
  <si>
    <t>336 - Transportation equipment manufacturing</t>
  </si>
  <si>
    <t>335 - Electrical equipment, appliance and component manufacturing</t>
  </si>
  <si>
    <t>334 - Computer and electronic product manufacturing</t>
  </si>
  <si>
    <t>333 - Machinery manufacturing</t>
  </si>
  <si>
    <t>332 - Fabricated metal product manufacturing</t>
  </si>
  <si>
    <t>331 - Primary metal manufacturing</t>
  </si>
  <si>
    <t>327 - Non-metallic mineral product manufacturing</t>
  </si>
  <si>
    <t>326 - Plastics and rubber products manufacturing</t>
  </si>
  <si>
    <t>325 - Chemical manufacturing</t>
  </si>
  <si>
    <t>324 - Petroleum and coal product manufacturing</t>
  </si>
  <si>
    <t>323 - Printing and related support activities</t>
  </si>
  <si>
    <t>322 - Paper manufacturing</t>
  </si>
  <si>
    <t>321 - Wood product manufacturing</t>
  </si>
  <si>
    <t>316 - Leather and allied product manufacturing</t>
  </si>
  <si>
    <t>315 - Clothing manufacturing</t>
  </si>
  <si>
    <t>314 - Textile product mills</t>
  </si>
  <si>
    <t>313 - Textile mills</t>
  </si>
  <si>
    <t>312 - Beverage and tobacco product manufacturing</t>
  </si>
  <si>
    <t>311 - Food manufacturing</t>
  </si>
  <si>
    <t>238 - Specialty trade contractors</t>
  </si>
  <si>
    <t>237 - Heavy and civil engineering construction</t>
  </si>
  <si>
    <t>236 - Construction of buildings</t>
  </si>
  <si>
    <t>221 - Utilities</t>
  </si>
  <si>
    <t>213 - Support activities for mining, and oil and gas extraction</t>
  </si>
  <si>
    <t>212 - Mining and quarrying (except oil and gas)</t>
  </si>
  <si>
    <t>211 - Oil and gas extraction</t>
  </si>
  <si>
    <t>115 - Support activities for agriculture and forestry</t>
  </si>
  <si>
    <t>114 - Fishing, hunting and trapping</t>
  </si>
  <si>
    <t>113 - Forestry and logging</t>
  </si>
  <si>
    <t>112 - Animal production and aquaculture</t>
  </si>
  <si>
    <t>111 - Crop production</t>
  </si>
  <si>
    <t>Youth (aged 18-30)</t>
  </si>
  <si>
    <t>Other Racialized Population</t>
  </si>
  <si>
    <t>Indigenous ancestry (single, multiple and indigenous &amp; non-indigenous)</t>
  </si>
  <si>
    <t>Newcomers (2016 to 2021)</t>
  </si>
  <si>
    <t>Non-Christian Religions</t>
  </si>
  <si>
    <t>Secondary education or less</t>
  </si>
  <si>
    <t>Older workers 55+</t>
  </si>
  <si>
    <t>Youth (18-30) Unemployment</t>
  </si>
  <si>
    <t>Women Unemployment</t>
  </si>
  <si>
    <t>Persons with Disabilities Unemployment</t>
  </si>
  <si>
    <t>Indigenous Population Unemployment</t>
  </si>
  <si>
    <t>Newcomers Unemployment</t>
  </si>
  <si>
    <t>Black Population Unemployment</t>
  </si>
  <si>
    <t>Other Racialized Population Unemployment</t>
  </si>
  <si>
    <t>Older Workers (55+) Unemployment</t>
  </si>
  <si>
    <t>Total Unemployment</t>
  </si>
  <si>
    <t>Youth 18-30 Participation</t>
  </si>
  <si>
    <t>Total Participation</t>
  </si>
  <si>
    <t>Women Participation</t>
  </si>
  <si>
    <t>Persons with Disabilities Participation</t>
  </si>
  <si>
    <t>Indigenous Population Participation</t>
  </si>
  <si>
    <t>Newcomers Participation</t>
  </si>
  <si>
    <t>Black Population Participation</t>
  </si>
  <si>
    <t>Other Racialized Population Participation</t>
  </si>
  <si>
    <t>Older Workers (55+) Participation</t>
  </si>
  <si>
    <t>Older Workers (aged 55+ )</t>
  </si>
  <si>
    <t>Commute to a different CSD within the CD of residence</t>
  </si>
  <si>
    <t>Commute to a different CSD and CD within province or territory of residence</t>
  </si>
  <si>
    <t>Persons with Disabilities (always)</t>
  </si>
  <si>
    <t>315 - Apparel manufacturing</t>
  </si>
  <si>
    <t>412 - Petroleum, petroleum products, and other hydrocarbons merchant wholesalers</t>
  </si>
  <si>
    <t>445 - Food and beverage retailers</t>
  </si>
  <si>
    <t>449 - Furniture, home furnishings, electronics and appliances retailers</t>
  </si>
  <si>
    <t>455 - General merchandise retailers</t>
  </si>
  <si>
    <t>456 - Health and personal care retailers</t>
  </si>
  <si>
    <t>457 - Gasoline stations and fuel vendors</t>
  </si>
  <si>
    <t>458 - Clothing, clothing accessories, shoes, jewelry, luggage and leather goods retailers</t>
  </si>
  <si>
    <t>459 - Sporting goods, hobby, musical instrument, book, and miscellaneous retailers</t>
  </si>
  <si>
    <t>513 - Publishing industries</t>
  </si>
  <si>
    <t>516 - Broadcasting and content providers</t>
  </si>
  <si>
    <t>518 - Computing infrastructure providers, data processing, web hosting, and related services</t>
  </si>
  <si>
    <t>519 - Web search portals, libraries, archives, and all other information services</t>
  </si>
  <si>
    <t>914 - Indigenous public administration</t>
  </si>
  <si>
    <t>NAICS</t>
  </si>
  <si>
    <t>Sources</t>
  </si>
  <si>
    <t>All businesses</t>
  </si>
  <si>
    <t>All industries (classified)</t>
  </si>
  <si>
    <t>Target Group Profile of Knowledge of official languages</t>
  </si>
  <si>
    <t>https://communitydata.ca/data/target-group-profile-population-knowledge-official-languages-census-2021</t>
  </si>
  <si>
    <t>June 2023 Canadian business counts, establishment and location counts, employment size and North American Industry Classification System (NAICS)</t>
  </si>
  <si>
    <t>https://communitydata.ca/data/canadian-business-counts-establishment-and-location-counts-employment-size-and-north-15</t>
  </si>
  <si>
    <t>2016 Census - Statistics Canada</t>
  </si>
  <si>
    <t>418 continues and parts are transferred to existing items 412, 414, 416, 417.  454 expired and its activities were taken over by existing items 412, 441, 444, 445, 455, 456, 457, 458 as well as merged with 442 and 443 into emerging item 449 and merged with 451 and 453 into emerging item 459.</t>
  </si>
  <si>
    <t>454 expired and its activities were taken over by existing items 412, 441, 444, 445, 455, 456, 457, 458 as well as merged with 442 and 443 into emerging item 449 and merged with 451 and 453 into emerging item 459.</t>
  </si>
  <si>
    <t>452 continues as 455. 454 expired and its activities were taken over by existing items 412, 441, 444, 445, 455, 456, 457, 458 as well as merged with 442 and 443 into emerging item 449 and merged with 451 and 453 into emerging item 459.</t>
  </si>
  <si>
    <t>446 continues as 456. 454 expired and its activities were taken over by existing items 412, 441, 444, 445, 455, 456, 457, 458 as well as merged with 442 and 443 into emerging item 449 and merged with 451 and 453 into emerging item 459.</t>
  </si>
  <si>
    <t xml:space="preserve">447 continues as 457. 454 expired and its activities were taken over by existing items 412, 441, 444, 445, 455, 456, 457, 458 as well as merged with 442 and 443 into emerging item 449 and merged with 451 and 453 into emerging item 459. </t>
  </si>
  <si>
    <t>448 continues as 458. 454 expired and its activities were taken over by existing items 412, 441, 444, 445, 455, 456, 457, 458 as well as merged with 442 and 443 into emerging item 449 and merged with 451 and 453 into emerging item 459.</t>
  </si>
  <si>
    <t>515 continues as 516. Part of the activities of 519 transferred to existing item 516.</t>
  </si>
  <si>
    <t>519 continues and parts were split off to emerging item 516.</t>
  </si>
  <si>
    <t>Note</t>
  </si>
  <si>
    <t>https://www.statcan.gc.ca/en/statistical-programs/document/naics2017v3_0-2022v1_0</t>
  </si>
  <si>
    <t>Target group profile of the population by religion, Census, 2021</t>
  </si>
  <si>
    <t>https://communitydata.ca/data/target-group-profile-population-religion-census-2021</t>
  </si>
  <si>
    <t>Target group profile of population with activity limitations, Census, 2021</t>
  </si>
  <si>
    <t>https://communitydata.ca/data/target-group-profile-population-activity-limitations-census-2021</t>
  </si>
  <si>
    <t>Discontinuation of existing codes and the introduction of new codes in the NAICS 2022 update:</t>
  </si>
  <si>
    <t>Census-TGP KoL 2021</t>
  </si>
  <si>
    <t>Knowledge of French Participation</t>
  </si>
  <si>
    <t>Knowledge of French Unemployment</t>
  </si>
  <si>
    <t>Labour Force Statistics - Official Language Minority (knowledge of French)</t>
  </si>
  <si>
    <t>Total worked during the year</t>
  </si>
  <si>
    <t>Tables: June 2018 and June 2023 Business Location Counts by CD CSD, NAICS and Employment Size Range</t>
  </si>
  <si>
    <t>See Sources and Notes Tab for details.</t>
  </si>
  <si>
    <t xml:space="preserve">*Empty cells indicate discontinuation of existing codes and introduction of new codes in NAICS 2022 update. </t>
  </si>
  <si>
    <t>Table: June 2023 Business Location Counts by CD CSD, NAICS and Employment Size Range</t>
  </si>
  <si>
    <t>Table: June 2018 Business Location Counts by CD CSD, NAICS and Employment Size Range</t>
  </si>
  <si>
    <t>Target group profile of the Francophone population, Census, 2021</t>
  </si>
  <si>
    <t>https://communitydata.ca/data/target-group-profile-francophone-population-census-2021</t>
  </si>
  <si>
    <t>Francophones</t>
  </si>
  <si>
    <t>Source: Census-EO3751 TGP Francophones</t>
  </si>
  <si>
    <t>Census-TGP Francophones 2021</t>
  </si>
  <si>
    <t>Participation</t>
  </si>
  <si>
    <t>Unemployment</t>
  </si>
  <si>
    <t>Official language minority-Knowledge of French ($)</t>
  </si>
  <si>
    <t>Official language minority-Francophones ($)</t>
  </si>
  <si>
    <t>Census TGP Francophones 2021</t>
  </si>
  <si>
    <t>Labour Force Statistics - Official Language Minority (Francophones)</t>
  </si>
  <si>
    <t>FOL = First official language spoken; MT = Mother tongue; HLnDr = Language spoken most often at home</t>
  </si>
  <si>
    <t>French only (FOL/MT/HLnDr)</t>
  </si>
  <si>
    <t>French (FOL) and French &amp; Non-official language (MT/HLnDr)</t>
  </si>
  <si>
    <t>French (FOL) and English &amp; French (MT/HLnDr)</t>
  </si>
  <si>
    <t>French (FOL) and English, French &amp; Non-official language (MT/HLnDr)</t>
  </si>
  <si>
    <t>French (FOL) and Non-official language (MT/HLnDr)</t>
  </si>
  <si>
    <t>English (FOL) and French (MT/HLnDr)</t>
  </si>
  <si>
    <t>English (FOL) and French &amp; Non-official language (MT/HLnDr)</t>
  </si>
  <si>
    <t>English (FOL) and English, French &amp; Non-official language (MT/HLnDr)</t>
  </si>
  <si>
    <t>English (FOL) and English &amp; French (MT/HLnDr)</t>
  </si>
  <si>
    <t>English &amp; French (FOL) and French (MT/HLnDr)</t>
  </si>
  <si>
    <t>English &amp; French (FOL) and English &amp; French (MT/HLnDr)</t>
  </si>
  <si>
    <t>English &amp; French (FOL) and French &amp; Non-official language (MT/HLnDr)</t>
  </si>
  <si>
    <t>English &amp; French (FOL) and English, French &amp; Non-official language (MT/HLnDr)</t>
  </si>
  <si>
    <t>English &amp; French (FOL) and Non-official language (MT/HLnDr)</t>
  </si>
  <si>
    <t>English &amp; French (FOL) and English &amp; Non-official language (MT/HLnDr)</t>
  </si>
  <si>
    <t>French (FOL) and English &amp; Non-official language (MT/HLnDr)</t>
  </si>
  <si>
    <t>French (FOL) and English (MT/HLnDr)</t>
  </si>
  <si>
    <t>English &amp; French (FOL) and English OR English &amp; Non-official language (MT/HLnDr)</t>
  </si>
  <si>
    <t>Non-official language (FOL) and French OR French &amp; Non-official language (MT/HLnDr)</t>
  </si>
  <si>
    <t>Francophone:</t>
  </si>
  <si>
    <t xml:space="preserve">The following specifications define what individuals are included in the definition of the Francophone population: </t>
  </si>
  <si>
    <t>Gender:</t>
  </si>
  <si>
    <r>
      <t>Visible minority</t>
    </r>
    <r>
      <rPr>
        <sz val="8"/>
        <color rgb="FF4A4A4A"/>
        <rFont val="Arial"/>
        <family val="2"/>
      </rPr>
      <t> refers to whether a person is a visible minority or not, as defined by the Employment Equity Act. The Employment Equity Act defines visible minorities as "persons, other than Aboriginal peoples, who are non‑Caucasian in race or non‑white in colour." The visible minority population consists mainly of the following groups: South Asian, Chinese, Black, Filipino, Arab, Latin American, Southeast Asian, West Asian, Korean and Japanese.</t>
    </r>
  </si>
  <si>
    <t>For more information on the Visible minority variable, including information on its classification, the questions from which it is derived, data quality and its comparability with other sources of data, please refer to the Visible Minority and Population Group Reference Guide, Census of Population, 2021.</t>
  </si>
  <si>
    <r>
      <t>Note that the </t>
    </r>
    <r>
      <rPr>
        <i/>
        <u/>
        <sz val="8"/>
        <color rgb="FF4A4A4A"/>
        <rFont val="Arial"/>
        <family val="2"/>
      </rPr>
      <t>Indigenous peoples</t>
    </r>
    <r>
      <rPr>
        <u/>
        <sz val="8"/>
        <color rgb="FF4A4A4A"/>
        <rFont val="Arial"/>
        <family val="2"/>
      </rPr>
      <t> variable is not the same as the </t>
    </r>
    <r>
      <rPr>
        <i/>
        <u/>
        <sz val="8"/>
        <color rgb="FF4A4A4A"/>
        <rFont val="Arial"/>
        <family val="2"/>
      </rPr>
      <t>Indigenous identity</t>
    </r>
    <r>
      <rPr>
        <u/>
        <sz val="8"/>
        <color rgb="FF4A4A4A"/>
        <rFont val="Arial"/>
        <family val="2"/>
      </rPr>
      <t> variable</t>
    </r>
    <r>
      <rPr>
        <sz val="8"/>
        <color rgb="FF4A4A4A"/>
        <rFont val="Arial"/>
        <family val="2"/>
      </rPr>
      <t>:</t>
    </r>
  </si>
  <si>
    <r>
      <t>Indigenous peoples</t>
    </r>
    <r>
      <rPr>
        <sz val="8"/>
        <color rgb="FF4A4A4A"/>
        <rFont val="Arial"/>
        <family val="2"/>
      </rPr>
      <t> includes Single Indigenous responses - persons who identify as only one Indigenous group, that is First Nations (North American Indian), Métis or Inuk (Inuit) and people) and Multiple Indigenous responses - persons who identify as any two or all three of the following: First Nations (North American Indian), Métis and/or Inuk (Inuit).</t>
    </r>
  </si>
  <si>
    <r>
      <t>While </t>
    </r>
    <r>
      <rPr>
        <i/>
        <sz val="8"/>
        <color rgb="FF4A4A4A"/>
        <rFont val="Arial"/>
        <family val="2"/>
      </rPr>
      <t>Indigenous identity </t>
    </r>
    <r>
      <rPr>
        <sz val="8"/>
        <color rgb="FF4A4A4A"/>
        <rFont val="Arial"/>
        <family val="2"/>
      </rPr>
      <t>refers to whether the person identified with the Indigenous peoples of Canada. This includes those who identify as First Nations (North American Indian), Métis and/or Inuk (Inuit), and/or those who report being Registered or Treaty Indians (that is, registered under the Indian Act of Canada), </t>
    </r>
    <r>
      <rPr>
        <b/>
        <sz val="8"/>
        <color rgb="FF4A4A4A"/>
        <rFont val="Arial"/>
        <family val="2"/>
      </rPr>
      <t>and/or</t>
    </r>
    <r>
      <rPr>
        <sz val="8"/>
        <color rgb="FF4A4A4A"/>
        <rFont val="Arial"/>
        <family val="2"/>
      </rPr>
      <t> those who have membership in a First Nation or Indian band.</t>
    </r>
  </si>
  <si>
    <t>From &lt;Indigenous Peoples Reference Guide, Census of Population, 2021&gt;</t>
  </si>
  <si>
    <r>
      <t>The difference between the two is that </t>
    </r>
    <r>
      <rPr>
        <i/>
        <sz val="8"/>
        <color rgb="FF4A4A4A"/>
        <rFont val="Arial"/>
        <family val="2"/>
      </rPr>
      <t>Indigenous Identity includes persons who do not identify as First Nations (North American Indian), Métis or Inuk (Inuit) but who report having Registered or Treaty Indian status and/or Membership in a First Nation or Indian band</t>
    </r>
    <r>
      <rPr>
        <sz val="8"/>
        <color rgb="FF4A4A4A"/>
        <rFont val="Arial"/>
        <family val="2"/>
      </rPr>
      <t>. This would be under the category, Indigenous responses not included elsewhere, from the standard variable Indigenous Identity (9).</t>
    </r>
  </si>
  <si>
    <t>Visible Minority:</t>
  </si>
  <si>
    <t>Indigenous:</t>
  </si>
  <si>
    <t>https://communitydata.ca/content/gender-3-0</t>
  </si>
  <si>
    <t>Gender refers to an individual's personal and social identity as a man, woman or non-binary person (a person who is not exclusively a man or a woman).</t>
  </si>
  <si>
    <t>Gender includes the following concepts:</t>
  </si>
  <si>
    <t>gender identity, which refers to the gender that a person feels internally and individually;</t>
  </si>
  <si>
    <t>gender expression, which refers to the way a person presents their gender, regardless of their gender identity, through body language, aesthetic choices or accessories (e.g., clothes, hairstyle and makeup), which may have traditionally been associated with a specific gender.</t>
  </si>
  <si>
    <t>A person's gender may differ from their sex at birth, and from what is indicated on their current identification or legal documents such as their birth certificate, passport or driver's licence. A person's gender may change over time.</t>
  </si>
  <si>
    <t>Some people may not identify with a specific gender.</t>
  </si>
  <si>
    <t>Definition 2:</t>
  </si>
  <si>
    <t>Men+</t>
  </si>
  <si>
    <t>Women+</t>
  </si>
  <si>
    <t>Given that the non-binary population is small, data aggregation to a two-category gender variable is sometimes necessary to protect the confidentiality of responses provided. In these cases, individuals in the category “non-binary persons” are distributed into the other two gender categories and are denoted by the “+” symbol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</si>
</sst>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_(* #,##0_);_(* \(#,##0\);_(* &quot;-&quot;??_);_(@_)"/>
    <numFmt numFmtId="167" formatCode="0.0%"/>
    <numFmt numFmtId="168" formatCode="_(* #,##0.0_);_(* \(#,##0.0\);_(* &quot;-&quot;?_);_(@_)"/>
    <numFmt numFmtId="169" formatCode="_(&quot;$&quot;* #,##0_);_(&quot;$&quot;* \(#,##0\);_(&quot;$&quot;*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sz val="8"/>
      <color rgb="FF333333"/>
      <name val="Noto Sans"/>
      <family val="2"/>
    </font>
    <font>
      <sz val="11"/>
      <name val="Calibri"/>
      <family val="2"/>
      <scheme val="minor"/>
    </font>
    <font>
      <u/>
      <sz val="11"/>
      <color theme="10"/>
      <name val="Calibri"/>
      <family val="2"/>
      <scheme val="minor"/>
    </font>
    <font>
      <sz val="8"/>
      <name val="Calibri"/>
      <family val="2"/>
      <scheme val="minor"/>
    </font>
    <font>
      <sz val="15"/>
      <color rgb="FF000000"/>
      <name val="Calibri"/>
      <family val="2"/>
      <scheme val="minor"/>
    </font>
    <font>
      <b/>
      <sz val="11"/>
      <name val="Calibri"/>
      <family val="2"/>
      <scheme val="minor"/>
    </font>
    <font>
      <u/>
      <sz val="11"/>
      <name val="Calibri"/>
      <family val="2"/>
      <scheme val="minor"/>
    </font>
    <font>
      <b/>
      <sz val="8"/>
      <color rgb="FF4A4A4A"/>
      <name val="Arial"/>
      <family val="2"/>
    </font>
    <font>
      <sz val="8"/>
      <color rgb="FF4A4A4A"/>
      <name val="Arial"/>
      <family val="2"/>
    </font>
    <font>
      <u/>
      <sz val="8"/>
      <color rgb="FF4A4A4A"/>
      <name val="Arial"/>
      <family val="2"/>
    </font>
    <font>
      <i/>
      <sz val="8"/>
      <color rgb="FF4A4A4A"/>
      <name val="Arial"/>
      <family val="2"/>
    </font>
    <font>
      <i/>
      <u/>
      <sz val="8"/>
      <color rgb="FF4A4A4A"/>
      <name val="Arial"/>
      <family val="2"/>
    </font>
    <font>
      <sz val="9"/>
      <color rgb="FF4A4A4A"/>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5">
    <xf numFmtId="0" fontId="0" fillId="0" borderId="0"/>
    <xf numFmtId="165"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164" fontId="2" fillId="0" borderId="0" applyFont="0" applyFill="0" applyBorder="0" applyAlignment="0" applyProtection="0"/>
  </cellStyleXfs>
  <cellXfs count="87">
    <xf numFmtId="0" fontId="0" fillId="0" borderId="0" xfId="0"/>
    <xf numFmtId="0" fontId="0" fillId="0" borderId="0" xfId="0" applyAlignment="1">
      <alignment horizontal="left" vertical="top" wrapText="1"/>
    </xf>
    <xf numFmtId="3" fontId="0" fillId="0" borderId="0" xfId="0" applyNumberFormat="1"/>
    <xf numFmtId="0" fontId="1" fillId="0" borderId="0" xfId="0" applyFont="1"/>
    <xf numFmtId="3" fontId="1" fillId="0" borderId="0" xfId="0" applyNumberFormat="1" applyFont="1"/>
    <xf numFmtId="166" fontId="0" fillId="0" borderId="0" xfId="1" applyNumberFormat="1" applyFont="1"/>
    <xf numFmtId="9" fontId="0" fillId="0" borderId="0" xfId="2" applyFont="1"/>
    <xf numFmtId="167" fontId="0" fillId="0" borderId="0" xfId="2" applyNumberFormat="1" applyFont="1"/>
    <xf numFmtId="0" fontId="0" fillId="0" borderId="1" xfId="0" applyBorder="1"/>
    <xf numFmtId="0" fontId="3" fillId="0" borderId="1" xfId="0" applyFont="1" applyBorder="1" applyAlignment="1">
      <alignment vertical="center" wrapText="1"/>
    </xf>
    <xf numFmtId="0" fontId="0" fillId="0" borderId="1" xfId="0" applyBorder="1" applyAlignment="1">
      <alignment horizontal="left"/>
    </xf>
    <xf numFmtId="167" fontId="0" fillId="0" borderId="0" xfId="0" applyNumberFormat="1"/>
    <xf numFmtId="0" fontId="1" fillId="0" borderId="0" xfId="0" applyFont="1" applyAlignment="1">
      <alignment horizontal="center"/>
    </xf>
    <xf numFmtId="0" fontId="1" fillId="2" borderId="1" xfId="0" applyFont="1" applyFill="1" applyBorder="1"/>
    <xf numFmtId="3" fontId="0" fillId="2" borderId="0" xfId="0" applyNumberFormat="1" applyFill="1"/>
    <xf numFmtId="0" fontId="0" fillId="2" borderId="0" xfId="0" applyFill="1"/>
    <xf numFmtId="0" fontId="1" fillId="2" borderId="0" xfId="0" applyFont="1" applyFill="1"/>
    <xf numFmtId="167" fontId="2" fillId="0" borderId="0" xfId="2" applyNumberFormat="1" applyFont="1"/>
    <xf numFmtId="9" fontId="0" fillId="2" borderId="0" xfId="2" applyFont="1" applyFill="1"/>
    <xf numFmtId="0" fontId="1" fillId="0" borderId="1" xfId="0" applyFont="1" applyBorder="1" applyAlignment="1">
      <alignment horizontal="right"/>
    </xf>
    <xf numFmtId="49" fontId="1" fillId="0" borderId="0" xfId="0" applyNumberFormat="1" applyFont="1" applyAlignment="1">
      <alignment horizontal="center"/>
    </xf>
    <xf numFmtId="0" fontId="1" fillId="0" borderId="1" xfId="0" applyFont="1" applyBorder="1" applyAlignment="1">
      <alignment wrapText="1"/>
    </xf>
    <xf numFmtId="0" fontId="1" fillId="0" borderId="0" xfId="0" applyFont="1" applyAlignment="1">
      <alignment horizontal="center" wrapText="1"/>
    </xf>
    <xf numFmtId="0" fontId="1" fillId="0" borderId="0" xfId="0" applyFont="1" applyAlignment="1">
      <alignment wrapText="1"/>
    </xf>
    <xf numFmtId="0" fontId="0" fillId="0" borderId="0" xfId="0" applyAlignment="1">
      <alignment wrapText="1"/>
    </xf>
    <xf numFmtId="0" fontId="4" fillId="0" borderId="0" xfId="0" applyFont="1" applyAlignment="1">
      <alignment horizontal="left" vertical="center"/>
    </xf>
    <xf numFmtId="0" fontId="0" fillId="3" borderId="0" xfId="0" applyFill="1"/>
    <xf numFmtId="9" fontId="0" fillId="0" borderId="0" xfId="0" applyNumberFormat="1"/>
    <xf numFmtId="167" fontId="0" fillId="2" borderId="0" xfId="2" applyNumberFormat="1" applyFont="1" applyFill="1"/>
    <xf numFmtId="0" fontId="5" fillId="0" borderId="1" xfId="0" applyFont="1" applyBorder="1"/>
    <xf numFmtId="0" fontId="1" fillId="3" borderId="0" xfId="0" applyFont="1" applyFill="1"/>
    <xf numFmtId="0" fontId="5" fillId="0" borderId="1" xfId="0" applyFont="1" applyBorder="1" applyAlignment="1">
      <alignment vertical="center" wrapText="1"/>
    </xf>
    <xf numFmtId="0" fontId="6" fillId="0" borderId="0" xfId="3"/>
    <xf numFmtId="3" fontId="1" fillId="2" borderId="0" xfId="0" applyNumberFormat="1" applyFont="1" applyFill="1"/>
    <xf numFmtId="0" fontId="0" fillId="0" borderId="2" xfId="0" applyBorder="1"/>
    <xf numFmtId="167" fontId="0" fillId="0" borderId="1" xfId="0" applyNumberFormat="1" applyBorder="1"/>
    <xf numFmtId="3" fontId="0" fillId="3" borderId="0" xfId="0" applyNumberFormat="1" applyFill="1"/>
    <xf numFmtId="0" fontId="1" fillId="0" borderId="1" xfId="0" applyFont="1" applyBorder="1" applyAlignment="1">
      <alignment horizontal="center"/>
    </xf>
    <xf numFmtId="0" fontId="1" fillId="0" borderId="0" xfId="0" applyFont="1" applyAlignment="1">
      <alignment horizontal="right"/>
    </xf>
    <xf numFmtId="0" fontId="1" fillId="3" borderId="0" xfId="0" applyFont="1" applyFill="1" applyAlignment="1">
      <alignment horizontal="right"/>
    </xf>
    <xf numFmtId="9" fontId="0" fillId="0" borderId="0" xfId="2" applyFont="1" applyBorder="1"/>
    <xf numFmtId="9" fontId="0" fillId="0" borderId="1" xfId="2" applyFont="1" applyBorder="1"/>
    <xf numFmtId="3" fontId="0" fillId="0" borderId="2" xfId="0" applyNumberFormat="1" applyBorder="1"/>
    <xf numFmtId="0" fontId="8" fillId="0" borderId="0" xfId="0" applyFont="1"/>
    <xf numFmtId="168" fontId="0" fillId="0" borderId="0" xfId="0" applyNumberFormat="1"/>
    <xf numFmtId="9" fontId="0" fillId="0" borderId="0" xfId="2" applyFont="1" applyFill="1"/>
    <xf numFmtId="167" fontId="0" fillId="0" borderId="0" xfId="2" applyNumberFormat="1" applyFont="1" applyFill="1"/>
    <xf numFmtId="166" fontId="0" fillId="0" borderId="0" xfId="1" applyNumberFormat="1" applyFont="1" applyFill="1"/>
    <xf numFmtId="0" fontId="1" fillId="0" borderId="1" xfId="0" applyFont="1" applyBorder="1"/>
    <xf numFmtId="3" fontId="0" fillId="3" borderId="1" xfId="0" applyNumberFormat="1" applyFill="1" applyBorder="1"/>
    <xf numFmtId="0" fontId="1" fillId="0" borderId="2" xfId="0" applyFont="1" applyBorder="1"/>
    <xf numFmtId="0" fontId="0" fillId="0" borderId="2" xfId="0" applyBorder="1" applyAlignment="1">
      <alignment wrapText="1"/>
    </xf>
    <xf numFmtId="166" fontId="0" fillId="0" borderId="0" xfId="1" applyNumberFormat="1" applyFont="1" applyFill="1" applyAlignment="1"/>
    <xf numFmtId="166" fontId="0" fillId="0" borderId="0" xfId="0" applyNumberFormat="1"/>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xf numFmtId="0" fontId="10" fillId="0" borderId="0" xfId="3" applyFont="1" applyFill="1" applyAlignment="1">
      <alignment horizontal="left" vertical="top" wrapText="1"/>
    </xf>
    <xf numFmtId="0" fontId="10" fillId="0" borderId="0" xfId="3" applyFont="1" applyFill="1"/>
    <xf numFmtId="0" fontId="10" fillId="0" borderId="0" xfId="3" applyFont="1" applyAlignment="1">
      <alignment vertical="center"/>
    </xf>
    <xf numFmtId="0" fontId="9" fillId="0" borderId="0" xfId="0" applyFont="1"/>
    <xf numFmtId="0" fontId="10" fillId="0" borderId="0" xfId="3" applyFont="1"/>
    <xf numFmtId="167" fontId="0" fillId="2" borderId="0" xfId="0" applyNumberFormat="1" applyFill="1"/>
    <xf numFmtId="169" fontId="0" fillId="0" borderId="0" xfId="4" applyNumberFormat="1" applyFont="1"/>
    <xf numFmtId="0" fontId="0" fillId="0" borderId="0" xfId="0"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6" fillId="0" borderId="0" xfId="3"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center" wrapText="1"/>
    </xf>
    <xf numFmtId="49" fontId="1" fillId="0" borderId="0" xfId="0" applyNumberFormat="1" applyFont="1" applyAlignment="1">
      <alignment horizontal="center"/>
    </xf>
    <xf numFmtId="0" fontId="0" fillId="0" borderId="0" xfId="0" applyAlignment="1">
      <alignment horizontal="left" wrapText="1"/>
    </xf>
    <xf numFmtId="0" fontId="1" fillId="3" borderId="0" xfId="0" applyFont="1" applyFill="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xf>
    <xf numFmtId="0" fontId="1" fillId="3" borderId="0" xfId="0" applyFont="1" applyFill="1" applyAlignment="1">
      <alignment horizontal="left"/>
    </xf>
    <xf numFmtId="0" fontId="1" fillId="3" borderId="1" xfId="0" applyFont="1" applyFill="1" applyBorder="1" applyAlignment="1">
      <alignment horizontal="left"/>
    </xf>
    <xf numFmtId="0" fontId="1" fillId="0" borderId="1"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center" wrapText="1"/>
    </xf>
    <xf numFmtId="0" fontId="1" fillId="3" borderId="2" xfId="0" applyFont="1" applyFill="1" applyBorder="1"/>
    <xf numFmtId="0" fontId="1" fillId="3" borderId="0" xfId="0" applyFont="1" applyFill="1"/>
    <xf numFmtId="0" fontId="1" fillId="3" borderId="1" xfId="0" applyFont="1" applyFill="1" applyBorder="1"/>
  </cellXfs>
  <cellStyles count="5">
    <cellStyle name="Comma" xfId="1" builtinId="3"/>
    <cellStyle name="Currency" xfId="4"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150.statcan.gc.ca/t1/tbl1/en/tv.action?pid=17100140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communitydata.ca/data/target-group-profile-population-religion-census-2021" TargetMode="External"/><Relationship Id="rId2" Type="http://schemas.openxmlformats.org/officeDocument/2006/relationships/hyperlink" Target="https://www.statcan.gc.ca/en/statistical-programs/document/naics2017v3_0-2022v1_0" TargetMode="External"/><Relationship Id="rId1" Type="http://schemas.openxmlformats.org/officeDocument/2006/relationships/hyperlink" Target="https://communitydata.ca/data/canadian-business-counts-establishment-and-location-counts-employment-size-and-north-15" TargetMode="External"/><Relationship Id="rId4" Type="http://schemas.openxmlformats.org/officeDocument/2006/relationships/hyperlink" Target="https://communitydata.ca/data/target-group-profile-population-activity-limitations-census-2021"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12.statcan.gc.ca/census-recensement/2021/ref/98-500/009/98-500-x2021009-eng.cfm" TargetMode="External"/><Relationship Id="rId1" Type="http://schemas.openxmlformats.org/officeDocument/2006/relationships/hyperlink" Target="https://www12.statcan.gc.ca/census-recensement/2021/ref/98-500/006/98-500-x2021006-eng.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028B-B1C9-4489-B27E-F917707054AE}">
  <dimension ref="A1:AN110"/>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4.5" x14ac:dyDescent="0.35"/>
  <cols>
    <col min="1" max="1" width="61.1796875" bestFit="1" customWidth="1"/>
    <col min="2" max="2" width="9.7265625" bestFit="1" customWidth="1"/>
    <col min="3" max="3" width="5.81640625" bestFit="1" customWidth="1"/>
    <col min="4" max="4" width="9.36328125" bestFit="1" customWidth="1"/>
    <col min="5" max="5" width="5.81640625" bestFit="1" customWidth="1"/>
    <col min="6" max="6" width="12.36328125" bestFit="1" customWidth="1"/>
    <col min="7" max="7" width="6.26953125" bestFit="1" customWidth="1"/>
    <col min="8" max="8" width="8.7265625" bestFit="1" customWidth="1"/>
    <col min="9" max="9" width="5.81640625" bestFit="1" customWidth="1"/>
    <col min="10" max="10" width="13.26953125" bestFit="1" customWidth="1"/>
    <col min="11" max="11" width="5.81640625" bestFit="1" customWidth="1"/>
    <col min="12" max="12" width="10.7265625" customWidth="1"/>
    <col min="13" max="13" width="5.81640625" bestFit="1" customWidth="1"/>
    <col min="14" max="14" width="14.6328125" bestFit="1" customWidth="1"/>
    <col min="15" max="15" width="5.81640625" bestFit="1" customWidth="1"/>
    <col min="16" max="16" width="16.453125" bestFit="1" customWidth="1"/>
    <col min="17" max="17" width="5.81640625" bestFit="1" customWidth="1"/>
    <col min="18" max="18" width="12.36328125" bestFit="1" customWidth="1"/>
    <col min="19" max="19" width="5.81640625" bestFit="1" customWidth="1"/>
    <col min="20" max="20" width="38.08984375" bestFit="1" customWidth="1"/>
  </cols>
  <sheetData>
    <row r="1" spans="1:40" s="24" customFormat="1" ht="43.5" x14ac:dyDescent="0.35">
      <c r="A1" s="21" t="s">
        <v>407</v>
      </c>
      <c r="B1" s="22" t="s">
        <v>16</v>
      </c>
      <c r="C1" s="23" t="s">
        <v>264</v>
      </c>
      <c r="D1" s="23" t="s">
        <v>271</v>
      </c>
      <c r="E1" s="23" t="s">
        <v>264</v>
      </c>
      <c r="F1" s="23" t="s">
        <v>269</v>
      </c>
      <c r="G1" s="23" t="s">
        <v>264</v>
      </c>
      <c r="H1" s="23" t="s">
        <v>17</v>
      </c>
      <c r="I1" s="23" t="s">
        <v>264</v>
      </c>
      <c r="J1" s="23" t="s">
        <v>261</v>
      </c>
      <c r="K1" s="23" t="s">
        <v>264</v>
      </c>
      <c r="L1" s="23" t="s">
        <v>272</v>
      </c>
      <c r="M1" s="23" t="s">
        <v>264</v>
      </c>
      <c r="N1" s="23" t="s">
        <v>18</v>
      </c>
      <c r="O1" s="23" t="s">
        <v>264</v>
      </c>
      <c r="P1" s="23" t="s">
        <v>274</v>
      </c>
      <c r="Q1" s="23" t="s">
        <v>264</v>
      </c>
      <c r="R1" s="23" t="s">
        <v>273</v>
      </c>
      <c r="S1" s="23" t="s">
        <v>264</v>
      </c>
      <c r="T1" s="23" t="s">
        <v>54</v>
      </c>
    </row>
    <row r="2" spans="1:40" x14ac:dyDescent="0.35">
      <c r="A2" s="19" t="s">
        <v>268</v>
      </c>
      <c r="B2" s="12">
        <v>35</v>
      </c>
      <c r="C2" s="12"/>
      <c r="D2" s="12">
        <v>3547</v>
      </c>
      <c r="E2" s="12"/>
      <c r="F2" s="20" t="s">
        <v>270</v>
      </c>
      <c r="G2" s="12"/>
      <c r="H2" s="12">
        <v>48</v>
      </c>
      <c r="I2" s="12"/>
      <c r="J2" s="12">
        <v>4817</v>
      </c>
      <c r="K2" s="12"/>
      <c r="L2" s="12">
        <v>4817029</v>
      </c>
      <c r="M2" s="12"/>
      <c r="N2" s="12">
        <v>59</v>
      </c>
      <c r="O2" s="12"/>
      <c r="P2" s="12">
        <v>5939</v>
      </c>
      <c r="Q2" s="3"/>
      <c r="R2" s="12">
        <v>5939007</v>
      </c>
      <c r="S2" s="12"/>
      <c r="T2" s="3"/>
    </row>
    <row r="3" spans="1:40" x14ac:dyDescent="0.35">
      <c r="A3" s="13" t="s">
        <v>265</v>
      </c>
      <c r="B3" s="16"/>
      <c r="C3" s="16"/>
      <c r="D3" s="16"/>
      <c r="E3" s="16"/>
      <c r="F3" s="16"/>
      <c r="G3" s="16"/>
      <c r="H3" s="16"/>
      <c r="I3" s="16"/>
      <c r="J3" s="16"/>
      <c r="K3" s="16"/>
      <c r="L3" s="16"/>
      <c r="M3" s="16"/>
      <c r="N3" s="16"/>
      <c r="O3" s="16"/>
      <c r="P3" s="16"/>
      <c r="Q3" s="16"/>
      <c r="R3" s="16"/>
      <c r="S3" s="16"/>
      <c r="T3" s="15" t="s">
        <v>339</v>
      </c>
    </row>
    <row r="4" spans="1:40" x14ac:dyDescent="0.35">
      <c r="A4" s="8" t="s">
        <v>0</v>
      </c>
      <c r="B4" s="2">
        <v>14223945</v>
      </c>
      <c r="D4" s="2">
        <v>106365</v>
      </c>
      <c r="F4" s="2">
        <v>9630</v>
      </c>
      <c r="H4" s="2">
        <v>4262635</v>
      </c>
      <c r="J4" s="2">
        <v>62135</v>
      </c>
      <c r="L4" s="2">
        <v>6835</v>
      </c>
      <c r="N4" s="2">
        <v>5000880</v>
      </c>
      <c r="P4" s="2">
        <v>57020</v>
      </c>
      <c r="R4" s="2">
        <v>3985</v>
      </c>
      <c r="AF4" s="2"/>
      <c r="AG4" s="2"/>
    </row>
    <row r="5" spans="1:40" x14ac:dyDescent="0.35">
      <c r="A5" s="8" t="s">
        <v>84</v>
      </c>
      <c r="B5" s="2">
        <v>13448495</v>
      </c>
      <c r="C5" s="2"/>
      <c r="D5" s="2">
        <v>102395</v>
      </c>
      <c r="E5" s="2"/>
      <c r="F5" s="2">
        <v>8795</v>
      </c>
      <c r="G5" s="2"/>
      <c r="H5" s="2">
        <v>4067175</v>
      </c>
      <c r="I5" s="2"/>
      <c r="J5" s="2">
        <v>61590</v>
      </c>
      <c r="K5" s="2"/>
      <c r="L5" s="2">
        <v>6655</v>
      </c>
      <c r="M5" s="2"/>
      <c r="N5" s="2">
        <v>4648055</v>
      </c>
      <c r="O5" s="2"/>
      <c r="P5" s="2">
        <v>51365</v>
      </c>
      <c r="Q5" s="2"/>
      <c r="R5" s="2">
        <v>3710</v>
      </c>
      <c r="S5" s="2"/>
      <c r="X5" s="2"/>
      <c r="Y5" s="2"/>
      <c r="AA5" s="2"/>
      <c r="AB5" s="2"/>
    </row>
    <row r="6" spans="1:40" x14ac:dyDescent="0.35">
      <c r="A6" s="8" t="s">
        <v>262</v>
      </c>
      <c r="B6" s="2">
        <f>B4-B5</f>
        <v>775450</v>
      </c>
      <c r="C6" s="17">
        <f>(B4-B5)/B5</f>
        <v>5.7660727092511098E-2</v>
      </c>
      <c r="D6" s="2">
        <f>D4-D5</f>
        <v>3970</v>
      </c>
      <c r="E6" s="17">
        <f>(D4-D5)/D5</f>
        <v>3.8771424385956349E-2</v>
      </c>
      <c r="F6" s="2">
        <f>F4-F5</f>
        <v>835</v>
      </c>
      <c r="G6" s="17">
        <f>(F4-F5)/F5</f>
        <v>9.4940306992609441E-2</v>
      </c>
      <c r="H6" s="2">
        <f>H4-H5</f>
        <v>195460</v>
      </c>
      <c r="I6" s="17">
        <f>(H4-H5)/H5</f>
        <v>4.8057927185331341E-2</v>
      </c>
      <c r="J6" s="2">
        <f>J4-J5</f>
        <v>545</v>
      </c>
      <c r="K6" s="17">
        <f>(J4-J5)/J5</f>
        <v>8.8488390972560477E-3</v>
      </c>
      <c r="L6" s="2">
        <f>L4-L5</f>
        <v>180</v>
      </c>
      <c r="M6" s="17">
        <f>(L4-L5)/L5</f>
        <v>2.7047332832456798E-2</v>
      </c>
      <c r="N6" s="2">
        <f>N4-N5</f>
        <v>352825</v>
      </c>
      <c r="O6" s="17">
        <f>(N4-N5)/N5</f>
        <v>7.5908094891303998E-2</v>
      </c>
      <c r="P6" s="2">
        <f>P4-P5</f>
        <v>5655</v>
      </c>
      <c r="Q6" s="17">
        <f>(P4-P5)/P5</f>
        <v>0.11009442227197508</v>
      </c>
      <c r="R6" s="2">
        <f>R4-R5</f>
        <v>275</v>
      </c>
      <c r="S6" s="17">
        <f>(R4-R5)/R5</f>
        <v>7.4123989218328842E-2</v>
      </c>
      <c r="AF6" s="2"/>
      <c r="AG6" s="2"/>
    </row>
    <row r="7" spans="1:40" x14ac:dyDescent="0.35">
      <c r="A7" s="13" t="s">
        <v>90</v>
      </c>
      <c r="B7" s="14"/>
      <c r="C7" s="14"/>
      <c r="D7" s="14"/>
      <c r="E7" s="14"/>
      <c r="F7" s="14"/>
      <c r="G7" s="14"/>
      <c r="H7" s="14"/>
      <c r="I7" s="14"/>
      <c r="J7" s="14"/>
      <c r="K7" s="14"/>
      <c r="L7" s="14"/>
      <c r="M7" s="14"/>
      <c r="N7" s="14"/>
      <c r="O7" s="14"/>
      <c r="P7" s="14"/>
      <c r="Q7" s="14"/>
      <c r="R7" s="14"/>
      <c r="S7" s="14"/>
      <c r="T7" s="15" t="s">
        <v>339</v>
      </c>
      <c r="AF7" s="2"/>
      <c r="AG7" s="2"/>
    </row>
    <row r="8" spans="1:40" x14ac:dyDescent="0.35">
      <c r="A8" s="8" t="s">
        <v>51</v>
      </c>
      <c r="B8" s="2">
        <v>6970855</v>
      </c>
      <c r="C8" s="6">
        <f>B8/(B8+B9)</f>
        <v>0.49007887755471496</v>
      </c>
      <c r="D8" s="2">
        <v>53180</v>
      </c>
      <c r="E8" s="6">
        <f>D8/(D8+D9)</f>
        <v>0.5</v>
      </c>
      <c r="F8" s="2">
        <v>4600</v>
      </c>
      <c r="G8" s="6">
        <f>F8/(F8+F9)</f>
        <v>0.47767393561786087</v>
      </c>
      <c r="H8" s="2">
        <v>2127935</v>
      </c>
      <c r="I8" s="6">
        <f>H8/(H8+H9)</f>
        <v>0.49920647674501806</v>
      </c>
      <c r="J8" s="2">
        <v>31615</v>
      </c>
      <c r="K8" s="6">
        <f>J8/(J8+J9)</f>
        <v>0.50881145892009338</v>
      </c>
      <c r="L8" s="2">
        <v>3420</v>
      </c>
      <c r="M8" s="6">
        <f>L8/(L8+L9)</f>
        <v>0.50036576444769565</v>
      </c>
      <c r="N8" s="2">
        <v>2457515</v>
      </c>
      <c r="O8" s="6">
        <f>N8/(N8+N9)</f>
        <v>0.49141651069411785</v>
      </c>
      <c r="P8" s="2">
        <v>28505</v>
      </c>
      <c r="Q8" s="6">
        <f>P8/(P8+P9)</f>
        <v>0.49986847873739587</v>
      </c>
      <c r="R8" s="2">
        <v>2015</v>
      </c>
      <c r="S8" s="6">
        <f>R8/(R8+R9)</f>
        <v>0.50564617314930993</v>
      </c>
    </row>
    <row r="9" spans="1:40" x14ac:dyDescent="0.35">
      <c r="A9" s="8" t="s">
        <v>45</v>
      </c>
      <c r="B9" s="2">
        <v>7253090</v>
      </c>
      <c r="C9" s="45">
        <f>B9/(B8+B9)</f>
        <v>0.50992112244528509</v>
      </c>
      <c r="D9" s="2">
        <v>53180</v>
      </c>
      <c r="E9" s="45">
        <f>D9/(D8+D9)</f>
        <v>0.5</v>
      </c>
      <c r="F9" s="2">
        <v>5030</v>
      </c>
      <c r="G9" s="45">
        <f>F9/(F8+F9)</f>
        <v>0.52232606438213913</v>
      </c>
      <c r="H9" s="2">
        <v>2134700</v>
      </c>
      <c r="I9" s="45">
        <f>H9/(H8+H9)</f>
        <v>0.50079352325498194</v>
      </c>
      <c r="J9" s="2">
        <v>30520</v>
      </c>
      <c r="K9" s="45">
        <f>J9/(J8+J9)</f>
        <v>0.49118854107990667</v>
      </c>
      <c r="L9" s="2">
        <v>3415</v>
      </c>
      <c r="M9" s="45">
        <f>L9/(L8+L9)</f>
        <v>0.4996342355523043</v>
      </c>
      <c r="N9" s="2">
        <v>2543365</v>
      </c>
      <c r="O9" s="45">
        <f>N9/(N8+N9)</f>
        <v>0.50858348930588215</v>
      </c>
      <c r="P9" s="2">
        <v>28520</v>
      </c>
      <c r="Q9" s="45">
        <f>P9/(P8+P9)</f>
        <v>0.50013152126260407</v>
      </c>
      <c r="R9" s="2">
        <v>1970</v>
      </c>
      <c r="S9" s="45">
        <f>R9/(R8+R9)</f>
        <v>0.49435382685069007</v>
      </c>
    </row>
    <row r="10" spans="1:40" x14ac:dyDescent="0.35">
      <c r="A10" s="13" t="s">
        <v>89</v>
      </c>
      <c r="B10" s="14"/>
      <c r="C10" s="14"/>
      <c r="D10" s="14"/>
      <c r="E10" s="14"/>
      <c r="F10" s="14"/>
      <c r="G10" s="14"/>
      <c r="H10" s="14"/>
      <c r="I10" s="14"/>
      <c r="J10" s="14"/>
      <c r="K10" s="14"/>
      <c r="L10" s="14"/>
      <c r="M10" s="14"/>
      <c r="N10" s="14"/>
      <c r="O10" s="14"/>
      <c r="P10" s="14"/>
      <c r="Q10" s="14"/>
      <c r="R10" s="14"/>
      <c r="S10" s="14"/>
      <c r="T10" s="15" t="s">
        <v>339</v>
      </c>
    </row>
    <row r="11" spans="1:40" x14ac:dyDescent="0.35">
      <c r="A11" s="9" t="s">
        <v>365</v>
      </c>
      <c r="B11" s="2">
        <v>1697055</v>
      </c>
      <c r="C11" s="6">
        <f>B11/(B$11+B$12+B$13)</f>
        <v>0.18180566707501089</v>
      </c>
      <c r="D11" s="2">
        <v>10555</v>
      </c>
      <c r="E11" s="6">
        <f>D11/(D$11+D$12+D$13)</f>
        <v>0.162810427271325</v>
      </c>
      <c r="F11" s="2">
        <v>780</v>
      </c>
      <c r="G11" s="6">
        <f>F11/(F$11+F$12+F$13)</f>
        <v>0.14194722474977253</v>
      </c>
      <c r="H11" s="2">
        <v>498505</v>
      </c>
      <c r="I11" s="6">
        <f>H11/(H$11+H$12+H$13)</f>
        <v>0.17653881158876253</v>
      </c>
      <c r="J11" s="2">
        <v>8415</v>
      </c>
      <c r="K11" s="6">
        <f>J11/(J$11+J$12+J$13)</f>
        <v>0.22253074176913923</v>
      </c>
      <c r="L11" s="2">
        <v>865</v>
      </c>
      <c r="M11" s="6">
        <f>L11/(L$11+L$12+L$13)</f>
        <v>0.18722943722943722</v>
      </c>
      <c r="N11" s="2">
        <v>548340</v>
      </c>
      <c r="O11" s="6">
        <f>N11/(N$11+N$12+N$13)</f>
        <v>0.16781046726741064</v>
      </c>
      <c r="P11" s="2">
        <v>4530</v>
      </c>
      <c r="Q11" s="6">
        <f>P11/(P$11+P$12+P$13)</f>
        <v>0.13321570357300397</v>
      </c>
      <c r="R11" s="2">
        <v>390</v>
      </c>
      <c r="S11" s="6">
        <f>R11/(R$11+R$12+R$13)</f>
        <v>0.14391143911439114</v>
      </c>
      <c r="T11" t="s">
        <v>362</v>
      </c>
      <c r="W11" s="4"/>
      <c r="X11" s="4"/>
      <c r="Y11" s="4"/>
      <c r="Z11" s="4"/>
      <c r="AA11" s="4"/>
      <c r="AB11" s="4"/>
      <c r="AC11" s="4"/>
      <c r="AD11" s="4"/>
      <c r="AE11" s="4"/>
      <c r="AF11" s="4"/>
      <c r="AG11" s="4"/>
      <c r="AH11" s="4"/>
      <c r="AI11" s="4"/>
      <c r="AJ11" s="4"/>
      <c r="AK11" s="4"/>
      <c r="AL11" s="4"/>
      <c r="AM11" s="4"/>
      <c r="AN11" s="4"/>
    </row>
    <row r="12" spans="1:40" x14ac:dyDescent="0.35">
      <c r="A12" s="9" t="s">
        <v>366</v>
      </c>
      <c r="B12" s="2">
        <v>5630650</v>
      </c>
      <c r="C12" s="6">
        <f>B12/(B$11+B$12+B$13)</f>
        <v>0.60321208170383989</v>
      </c>
      <c r="D12" s="2">
        <v>37150</v>
      </c>
      <c r="E12" s="6">
        <f>D12/(D$11+D$12+D$13)</f>
        <v>0.57303717414777111</v>
      </c>
      <c r="F12" s="2">
        <v>3205</v>
      </c>
      <c r="G12" s="6">
        <f>F12/(F$11+F$12+F$13)</f>
        <v>0.58325750682438582</v>
      </c>
      <c r="H12" s="2">
        <v>1785870</v>
      </c>
      <c r="I12" s="6">
        <f>H12/(H$11+H$12+H$13)</f>
        <v>0.63244173569377105</v>
      </c>
      <c r="J12" s="2">
        <v>22315</v>
      </c>
      <c r="K12" s="6">
        <f>J12/(J$11+J$12+J$13)</f>
        <v>0.59010974481026046</v>
      </c>
      <c r="L12" s="2">
        <v>3030</v>
      </c>
      <c r="M12" s="6">
        <f>L12/(L$11+L$12+L$13)</f>
        <v>0.6558441558441559</v>
      </c>
      <c r="N12" s="2">
        <v>2007800</v>
      </c>
      <c r="O12" s="6">
        <f>N12/(N$11+N$12+N$13)</f>
        <v>0.61445427322374269</v>
      </c>
      <c r="P12" s="2">
        <v>19570</v>
      </c>
      <c r="Q12" s="6">
        <f>P12/(P$11+P$12+P$13)</f>
        <v>0.57550360241141008</v>
      </c>
      <c r="R12" s="2">
        <v>1805</v>
      </c>
      <c r="S12" s="6">
        <f>R12/(R$11+R$12+R$13)</f>
        <v>0.66605166051660514</v>
      </c>
      <c r="T12" t="s">
        <v>362</v>
      </c>
      <c r="W12" s="4"/>
      <c r="X12" s="4"/>
      <c r="Y12" s="4"/>
      <c r="Z12" s="4"/>
      <c r="AA12" s="4"/>
      <c r="AB12" s="4"/>
      <c r="AC12" s="4"/>
      <c r="AD12" s="4"/>
      <c r="AE12" s="4"/>
      <c r="AF12" s="4"/>
      <c r="AG12" s="4"/>
      <c r="AH12" s="4"/>
      <c r="AI12" s="4"/>
      <c r="AJ12" s="4"/>
      <c r="AK12" s="4"/>
      <c r="AL12" s="4"/>
      <c r="AM12" s="4"/>
      <c r="AN12" s="4"/>
    </row>
    <row r="13" spans="1:40" x14ac:dyDescent="0.35">
      <c r="A13" s="31" t="s">
        <v>367</v>
      </c>
      <c r="B13" s="2">
        <v>2006740</v>
      </c>
      <c r="C13" s="6">
        <f>B13/(B$11+B$12+B$13)</f>
        <v>0.2149822512211492</v>
      </c>
      <c r="D13" s="2">
        <v>17125</v>
      </c>
      <c r="E13" s="6">
        <f>D13/(D$11+D$12+D$13)</f>
        <v>0.26415239858090389</v>
      </c>
      <c r="F13" s="2">
        <v>1510</v>
      </c>
      <c r="G13" s="6">
        <f>F13/(F$11+F$12+F$13)</f>
        <v>0.27479526842584168</v>
      </c>
      <c r="H13" s="2">
        <v>539395</v>
      </c>
      <c r="I13" s="6">
        <f>H13/(H$11+H$12+H$13)</f>
        <v>0.19101945271746637</v>
      </c>
      <c r="J13" s="2">
        <v>7085</v>
      </c>
      <c r="K13" s="6">
        <f>J13/(J$11+J$12+J$13)</f>
        <v>0.18735951342060028</v>
      </c>
      <c r="L13" s="2">
        <v>725</v>
      </c>
      <c r="M13" s="6">
        <f>L13/(L$11+L$12+L$13)</f>
        <v>0.15692640692640691</v>
      </c>
      <c r="N13" s="2">
        <v>711475</v>
      </c>
      <c r="O13" s="6">
        <f>N13/(N$11+N$12+N$13)</f>
        <v>0.21773525950884667</v>
      </c>
      <c r="P13" s="2">
        <v>9905</v>
      </c>
      <c r="Q13" s="6">
        <f>P13/(P$11+P$12+P$13)</f>
        <v>0.29128069401558593</v>
      </c>
      <c r="R13" s="2">
        <v>515</v>
      </c>
      <c r="S13" s="6">
        <f>R13/(R$11+R$12+R$13)</f>
        <v>0.1900369003690037</v>
      </c>
      <c r="T13" t="s">
        <v>362</v>
      </c>
      <c r="W13" s="4"/>
      <c r="X13" s="4"/>
      <c r="Y13" s="4"/>
      <c r="Z13" s="4"/>
      <c r="AA13" s="4"/>
      <c r="AB13" s="4"/>
      <c r="AC13" s="4"/>
      <c r="AD13" s="4"/>
      <c r="AE13" s="4"/>
      <c r="AF13" s="4"/>
      <c r="AG13" s="4"/>
      <c r="AH13" s="4"/>
      <c r="AI13" s="4"/>
      <c r="AJ13" s="4"/>
      <c r="AK13" s="4"/>
      <c r="AL13" s="4"/>
      <c r="AM13" s="4"/>
      <c r="AN13" s="4"/>
    </row>
    <row r="14" spans="1:40" x14ac:dyDescent="0.35">
      <c r="A14" s="9" t="s">
        <v>46</v>
      </c>
      <c r="B14" s="2">
        <v>2251795</v>
      </c>
      <c r="C14" s="6">
        <f t="shared" ref="C14:C23" si="0">B14/B$4</f>
        <v>0.15831015938264667</v>
      </c>
      <c r="D14" s="2">
        <v>16850</v>
      </c>
      <c r="E14" s="6">
        <f t="shared" ref="E14:E23" si="1">D14/D$4</f>
        <v>0.15841677243454144</v>
      </c>
      <c r="F14" s="2">
        <v>1515</v>
      </c>
      <c r="G14" s="6">
        <f t="shared" ref="G14:G23" si="2">F14/F$4</f>
        <v>0.15732087227414329</v>
      </c>
      <c r="H14" s="2">
        <v>809640</v>
      </c>
      <c r="I14" s="6">
        <f t="shared" ref="I14:I23" si="3">H14/H$4</f>
        <v>0.18993885237652297</v>
      </c>
      <c r="J14" s="2">
        <v>17275</v>
      </c>
      <c r="K14" s="6">
        <f t="shared" ref="K14:K23" si="4">J14/J$4</f>
        <v>0.27802365816367586</v>
      </c>
      <c r="L14" s="2">
        <v>1605</v>
      </c>
      <c r="M14" s="6">
        <f t="shared" ref="M14:M23" si="5">L14/L$4</f>
        <v>0.23482077542062912</v>
      </c>
      <c r="N14" s="2">
        <v>716900</v>
      </c>
      <c r="O14" s="6">
        <f t="shared" ref="O14:O23" si="6">N14/N$4</f>
        <v>0.14335476956055734</v>
      </c>
      <c r="P14" s="2">
        <v>7870</v>
      </c>
      <c r="Q14" s="6">
        <f t="shared" ref="Q14:Q23" si="7">P14/P$4</f>
        <v>0.13802174675552437</v>
      </c>
      <c r="R14" s="2">
        <v>635</v>
      </c>
      <c r="S14" s="6">
        <f t="shared" ref="S14:S23" si="8">R14/R$4</f>
        <v>0.15934755332496864</v>
      </c>
      <c r="W14" s="4"/>
      <c r="X14" s="4"/>
      <c r="Y14" s="4"/>
      <c r="Z14" s="4"/>
      <c r="AA14" s="4"/>
      <c r="AB14" s="4"/>
      <c r="AC14" s="4"/>
      <c r="AD14" s="4"/>
      <c r="AE14" s="4"/>
      <c r="AF14" s="4"/>
      <c r="AG14" s="4"/>
      <c r="AH14" s="4"/>
      <c r="AI14" s="4"/>
      <c r="AJ14" s="4"/>
      <c r="AK14" s="4"/>
      <c r="AL14" s="4"/>
      <c r="AM14" s="4"/>
      <c r="AN14" s="4"/>
    </row>
    <row r="15" spans="1:40" x14ac:dyDescent="0.35">
      <c r="A15" s="9" t="s">
        <v>53</v>
      </c>
      <c r="B15" s="2">
        <v>2873510</v>
      </c>
      <c r="C15" s="6">
        <f t="shared" si="0"/>
        <v>0.20201920072103766</v>
      </c>
      <c r="D15" s="2">
        <v>18335</v>
      </c>
      <c r="E15" s="6">
        <f t="shared" si="1"/>
        <v>0.17237813190429183</v>
      </c>
      <c r="F15" s="2">
        <v>1460</v>
      </c>
      <c r="G15" s="6">
        <f t="shared" si="2"/>
        <v>0.15160955347871236</v>
      </c>
      <c r="H15" s="2">
        <v>836605</v>
      </c>
      <c r="I15" s="6">
        <f t="shared" si="3"/>
        <v>0.1962647517322032</v>
      </c>
      <c r="J15" s="2">
        <v>13145</v>
      </c>
      <c r="K15" s="6">
        <f t="shared" si="4"/>
        <v>0.21155548402671603</v>
      </c>
      <c r="L15" s="2">
        <v>1480</v>
      </c>
      <c r="M15" s="6">
        <f t="shared" si="5"/>
        <v>0.21653255303584493</v>
      </c>
      <c r="N15" s="2">
        <v>958135</v>
      </c>
      <c r="O15" s="6">
        <f t="shared" si="6"/>
        <v>0.19159327958279343</v>
      </c>
      <c r="P15" s="2">
        <v>7975</v>
      </c>
      <c r="Q15" s="6">
        <f t="shared" si="7"/>
        <v>0.13986320589266923</v>
      </c>
      <c r="R15" s="2">
        <v>750</v>
      </c>
      <c r="S15" s="6">
        <f t="shared" si="8"/>
        <v>0.18820577164366373</v>
      </c>
      <c r="W15" s="4"/>
      <c r="X15" s="4"/>
      <c r="Y15" s="4"/>
      <c r="Z15" s="4"/>
      <c r="AA15" s="4"/>
      <c r="AB15" s="4"/>
      <c r="AC15" s="4"/>
      <c r="AD15" s="4"/>
      <c r="AE15" s="4"/>
      <c r="AF15" s="4"/>
      <c r="AG15" s="4"/>
      <c r="AH15" s="4"/>
      <c r="AI15" s="4"/>
      <c r="AJ15" s="4"/>
      <c r="AK15" s="4"/>
      <c r="AL15" s="4"/>
      <c r="AM15" s="4"/>
      <c r="AN15" s="4"/>
    </row>
    <row r="16" spans="1:40" x14ac:dyDescent="0.35">
      <c r="A16" s="8" t="s">
        <v>357</v>
      </c>
      <c r="B16" s="2">
        <v>479240</v>
      </c>
      <c r="C16" s="6">
        <f t="shared" si="0"/>
        <v>3.36924812349879E-2</v>
      </c>
      <c r="D16" s="2">
        <v>3140</v>
      </c>
      <c r="E16" s="6">
        <f t="shared" si="1"/>
        <v>2.952098904714897E-2</v>
      </c>
      <c r="F16" s="2">
        <v>265</v>
      </c>
      <c r="G16" s="6">
        <f t="shared" si="2"/>
        <v>2.7518172377985463E-2</v>
      </c>
      <c r="H16" s="2">
        <v>152935</v>
      </c>
      <c r="I16" s="6">
        <f t="shared" si="3"/>
        <v>3.5878042572258712E-2</v>
      </c>
      <c r="J16" s="2">
        <v>3010</v>
      </c>
      <c r="K16" s="6">
        <f t="shared" si="4"/>
        <v>4.8442906574394463E-2</v>
      </c>
      <c r="L16" s="2">
        <v>265</v>
      </c>
      <c r="M16" s="6">
        <f t="shared" si="5"/>
        <v>3.8771031455742504E-2</v>
      </c>
      <c r="N16" s="2">
        <v>151655</v>
      </c>
      <c r="O16" s="6">
        <f t="shared" si="6"/>
        <v>3.0325662683367727E-2</v>
      </c>
      <c r="P16" s="2">
        <v>1575</v>
      </c>
      <c r="Q16" s="6">
        <f t="shared" si="7"/>
        <v>2.762188705717292E-2</v>
      </c>
      <c r="R16" s="2">
        <v>105</v>
      </c>
      <c r="S16" s="6">
        <f t="shared" si="8"/>
        <v>2.6348808030112924E-2</v>
      </c>
      <c r="AC16" s="2"/>
    </row>
    <row r="17" spans="1:40" x14ac:dyDescent="0.35">
      <c r="A17" s="9" t="s">
        <v>322</v>
      </c>
      <c r="B17" s="2">
        <v>2394270</v>
      </c>
      <c r="C17" s="45">
        <f t="shared" si="0"/>
        <v>0.16832671948604977</v>
      </c>
      <c r="D17" s="2">
        <v>15195</v>
      </c>
      <c r="E17" s="45">
        <f t="shared" si="1"/>
        <v>0.14285714285714285</v>
      </c>
      <c r="F17" s="2">
        <v>1195</v>
      </c>
      <c r="G17" s="45">
        <f t="shared" si="2"/>
        <v>0.1240913811007269</v>
      </c>
      <c r="H17" s="2">
        <v>683670</v>
      </c>
      <c r="I17" s="45">
        <f t="shared" si="3"/>
        <v>0.16038670915994449</v>
      </c>
      <c r="J17" s="2">
        <v>10135</v>
      </c>
      <c r="K17" s="45">
        <f t="shared" si="4"/>
        <v>0.16311257745232155</v>
      </c>
      <c r="L17" s="2">
        <v>1215</v>
      </c>
      <c r="M17" s="45">
        <f t="shared" si="5"/>
        <v>0.17776152158010242</v>
      </c>
      <c r="N17" s="2">
        <v>806475</v>
      </c>
      <c r="O17" s="45">
        <f t="shared" si="6"/>
        <v>0.16126661707539472</v>
      </c>
      <c r="P17" s="2">
        <v>6405</v>
      </c>
      <c r="Q17" s="45">
        <f t="shared" si="7"/>
        <v>0.11232900736583655</v>
      </c>
      <c r="R17" s="2">
        <v>645</v>
      </c>
      <c r="S17" s="45">
        <f t="shared" si="8"/>
        <v>0.16185696361355081</v>
      </c>
      <c r="W17" s="4"/>
      <c r="X17" s="4"/>
      <c r="Y17" s="4"/>
      <c r="Z17" s="4"/>
      <c r="AA17" s="4"/>
      <c r="AB17" s="4"/>
      <c r="AC17" s="4"/>
      <c r="AD17" s="4"/>
      <c r="AE17" s="4"/>
      <c r="AF17" s="4"/>
      <c r="AG17" s="4"/>
      <c r="AH17" s="4"/>
      <c r="AI17" s="4"/>
      <c r="AJ17" s="4"/>
      <c r="AK17" s="4"/>
      <c r="AL17" s="4"/>
      <c r="AM17" s="4"/>
      <c r="AN17" s="4"/>
    </row>
    <row r="18" spans="1:40" x14ac:dyDescent="0.35">
      <c r="A18" s="9" t="s">
        <v>406</v>
      </c>
      <c r="B18" s="2">
        <v>4454190</v>
      </c>
      <c r="C18" s="6">
        <f t="shared" si="0"/>
        <v>0.31314730196158663</v>
      </c>
      <c r="D18" s="2">
        <v>31300</v>
      </c>
      <c r="E18" s="6">
        <f t="shared" si="1"/>
        <v>0.29426973158463782</v>
      </c>
      <c r="F18" s="2">
        <v>2530</v>
      </c>
      <c r="G18" s="6">
        <f t="shared" si="2"/>
        <v>0.26272066458982346</v>
      </c>
      <c r="H18" s="2">
        <v>1447765</v>
      </c>
      <c r="I18" s="6">
        <f t="shared" si="3"/>
        <v>0.33964085594943033</v>
      </c>
      <c r="J18" s="2">
        <v>37280</v>
      </c>
      <c r="K18" s="6">
        <f t="shared" si="4"/>
        <v>0.59998390601110485</v>
      </c>
      <c r="L18" s="2">
        <v>2420</v>
      </c>
      <c r="M18" s="6">
        <f t="shared" si="5"/>
        <v>0.35405998536942207</v>
      </c>
      <c r="N18" s="2">
        <v>1598015</v>
      </c>
      <c r="O18" s="6">
        <f t="shared" si="6"/>
        <v>0.31954675977028041</v>
      </c>
      <c r="P18" s="2">
        <v>16120</v>
      </c>
      <c r="Q18" s="6">
        <f t="shared" si="7"/>
        <v>0.28270782181690635</v>
      </c>
      <c r="R18" s="2">
        <v>1445</v>
      </c>
      <c r="S18" s="6">
        <f t="shared" si="8"/>
        <v>0.36260978670012545</v>
      </c>
      <c r="W18" s="4"/>
      <c r="X18" s="4"/>
      <c r="Y18" s="4"/>
      <c r="Z18" s="4"/>
      <c r="AA18" s="4"/>
      <c r="AB18" s="4"/>
      <c r="AC18" s="4"/>
      <c r="AD18" s="4"/>
      <c r="AE18" s="4"/>
      <c r="AF18" s="4"/>
      <c r="AG18" s="4"/>
      <c r="AH18" s="4"/>
      <c r="AI18" s="4"/>
      <c r="AJ18" s="4"/>
      <c r="AK18" s="4"/>
      <c r="AL18" s="4"/>
      <c r="AM18" s="4"/>
      <c r="AN18" s="4"/>
    </row>
    <row r="19" spans="1:40" x14ac:dyDescent="0.35">
      <c r="A19" s="9" t="s">
        <v>531</v>
      </c>
      <c r="B19" s="2">
        <v>4644450</v>
      </c>
      <c r="C19" s="45">
        <f t="shared" si="0"/>
        <v>0.3265233379347291</v>
      </c>
      <c r="D19" s="2">
        <v>41815</v>
      </c>
      <c r="E19" s="45">
        <f t="shared" si="1"/>
        <v>0.39312743853711279</v>
      </c>
      <c r="F19" s="2">
        <v>4125</v>
      </c>
      <c r="G19" s="45">
        <f t="shared" si="2"/>
        <v>0.42834890965732086</v>
      </c>
      <c r="H19" s="2">
        <v>1168615</v>
      </c>
      <c r="I19" s="45">
        <f t="shared" si="3"/>
        <v>0.27415319397508819</v>
      </c>
      <c r="J19" s="2">
        <v>14130</v>
      </c>
      <c r="K19" s="45">
        <f t="shared" si="4"/>
        <v>0.22740806308843647</v>
      </c>
      <c r="L19" s="2">
        <v>1345</v>
      </c>
      <c r="M19" s="45">
        <f t="shared" si="5"/>
        <v>0.19678127286027799</v>
      </c>
      <c r="N19" s="2">
        <v>1727835</v>
      </c>
      <c r="O19" s="45">
        <f t="shared" si="6"/>
        <v>0.34550619091039975</v>
      </c>
      <c r="P19" s="2">
        <v>25050</v>
      </c>
      <c r="Q19" s="45">
        <f t="shared" si="7"/>
        <v>0.43931953700455978</v>
      </c>
      <c r="R19" s="2">
        <v>1145</v>
      </c>
      <c r="S19" s="45">
        <f t="shared" si="8"/>
        <v>0.28732747804265996</v>
      </c>
      <c r="W19" s="4"/>
      <c r="X19" s="4"/>
      <c r="Y19" s="4"/>
      <c r="Z19" s="4"/>
      <c r="AA19" s="4"/>
      <c r="AB19" s="4"/>
      <c r="AC19" s="4"/>
      <c r="AD19" s="4"/>
      <c r="AE19" s="4"/>
      <c r="AF19" s="4"/>
      <c r="AG19" s="4"/>
      <c r="AH19" s="4"/>
      <c r="AI19" s="4"/>
      <c r="AJ19" s="4"/>
      <c r="AK19" s="4"/>
      <c r="AL19" s="4"/>
      <c r="AM19" s="4"/>
      <c r="AN19" s="4"/>
    </row>
    <row r="20" spans="1:40" x14ac:dyDescent="0.35">
      <c r="A20" s="9" t="s">
        <v>47</v>
      </c>
      <c r="B20" s="2">
        <v>2637710</v>
      </c>
      <c r="C20" s="6">
        <f t="shared" si="0"/>
        <v>0.18544152132196798</v>
      </c>
      <c r="D20" s="2">
        <v>24690</v>
      </c>
      <c r="E20" s="6">
        <f t="shared" si="1"/>
        <v>0.23212522916372866</v>
      </c>
      <c r="F20" s="2">
        <v>2615</v>
      </c>
      <c r="G20" s="6">
        <f t="shared" si="2"/>
        <v>0.27154724818276221</v>
      </c>
      <c r="H20" s="2">
        <v>629220</v>
      </c>
      <c r="I20" s="6">
        <f t="shared" si="3"/>
        <v>0.14761292017730818</v>
      </c>
      <c r="J20" s="2">
        <v>7045</v>
      </c>
      <c r="K20" s="6">
        <f t="shared" si="4"/>
        <v>0.11338215176631528</v>
      </c>
      <c r="L20" s="2">
        <v>620</v>
      </c>
      <c r="M20" s="6">
        <f t="shared" si="5"/>
        <v>9.0709583028529633E-2</v>
      </c>
      <c r="N20" s="2">
        <v>1016360</v>
      </c>
      <c r="O20" s="6">
        <f t="shared" si="6"/>
        <v>0.20323623042344546</v>
      </c>
      <c r="P20" s="2">
        <v>15145</v>
      </c>
      <c r="Q20" s="6">
        <f t="shared" si="7"/>
        <v>0.26560855840056119</v>
      </c>
      <c r="R20" s="2">
        <v>630</v>
      </c>
      <c r="S20" s="6">
        <f t="shared" si="8"/>
        <v>0.15809284818067754</v>
      </c>
      <c r="W20" s="4"/>
      <c r="X20" s="4"/>
      <c r="Y20" s="4"/>
      <c r="Z20" s="4"/>
      <c r="AA20" s="4"/>
      <c r="AB20" s="4"/>
      <c r="AC20" s="4"/>
      <c r="AD20" s="4"/>
      <c r="AE20" s="4"/>
      <c r="AF20" s="4"/>
      <c r="AG20" s="4"/>
      <c r="AH20" s="4"/>
      <c r="AI20" s="4"/>
      <c r="AJ20" s="4"/>
      <c r="AK20" s="4"/>
      <c r="AL20" s="4"/>
      <c r="AM20" s="4"/>
      <c r="AN20" s="4"/>
    </row>
    <row r="21" spans="1:40" x14ac:dyDescent="0.35">
      <c r="A21" s="9" t="s">
        <v>48</v>
      </c>
      <c r="B21" s="2">
        <v>1504495</v>
      </c>
      <c r="C21" s="6">
        <f t="shared" si="0"/>
        <v>0.10577199222859762</v>
      </c>
      <c r="D21" s="2">
        <v>14415</v>
      </c>
      <c r="E21" s="6">
        <f t="shared" si="1"/>
        <v>0.1355239035396982</v>
      </c>
      <c r="F21" s="2">
        <v>1420</v>
      </c>
      <c r="G21" s="6">
        <f t="shared" si="2"/>
        <v>0.14745586708203531</v>
      </c>
      <c r="H21" s="2">
        <v>381160</v>
      </c>
      <c r="I21" s="6">
        <f t="shared" si="3"/>
        <v>8.9418868845209595E-2</v>
      </c>
      <c r="J21" s="2">
        <v>4465</v>
      </c>
      <c r="K21" s="6">
        <f t="shared" si="4"/>
        <v>7.1859660416834309E-2</v>
      </c>
      <c r="L21" s="2">
        <v>405</v>
      </c>
      <c r="M21" s="6">
        <f t="shared" si="5"/>
        <v>5.9253840526700803E-2</v>
      </c>
      <c r="N21" s="2">
        <v>591765</v>
      </c>
      <c r="O21" s="6">
        <f t="shared" si="6"/>
        <v>0.11833217353745741</v>
      </c>
      <c r="P21" s="2">
        <v>9120</v>
      </c>
      <c r="Q21" s="6">
        <f t="shared" si="7"/>
        <v>0.15994387934058224</v>
      </c>
      <c r="R21" s="2">
        <v>415</v>
      </c>
      <c r="S21" s="6">
        <f t="shared" si="8"/>
        <v>0.10414052697616061</v>
      </c>
      <c r="W21" s="4"/>
      <c r="X21" s="4"/>
      <c r="Y21" s="4"/>
      <c r="Z21" s="4"/>
      <c r="AA21" s="4"/>
      <c r="AB21" s="4"/>
      <c r="AC21" s="4"/>
      <c r="AD21" s="4"/>
      <c r="AE21" s="4"/>
      <c r="AF21" s="4"/>
      <c r="AG21" s="4"/>
      <c r="AH21" s="4"/>
      <c r="AI21" s="4"/>
      <c r="AJ21" s="4"/>
      <c r="AK21" s="4"/>
      <c r="AL21" s="4"/>
      <c r="AM21" s="4"/>
      <c r="AN21" s="4"/>
    </row>
    <row r="22" spans="1:40" x14ac:dyDescent="0.35">
      <c r="A22" s="9" t="s">
        <v>49</v>
      </c>
      <c r="B22" s="2">
        <v>794600</v>
      </c>
      <c r="C22" s="6">
        <f t="shared" si="0"/>
        <v>5.5863545591606265E-2</v>
      </c>
      <c r="D22" s="2">
        <v>7260</v>
      </c>
      <c r="E22" s="6">
        <f t="shared" si="1"/>
        <v>6.8255535185446345E-2</v>
      </c>
      <c r="F22" s="2">
        <v>800</v>
      </c>
      <c r="G22" s="6">
        <f t="shared" si="2"/>
        <v>8.3073727933541022E-2</v>
      </c>
      <c r="H22" s="2">
        <v>175685</v>
      </c>
      <c r="I22" s="6">
        <f t="shared" si="3"/>
        <v>4.1215116940577834E-2</v>
      </c>
      <c r="J22" s="2">
        <v>1970</v>
      </c>
      <c r="K22" s="6">
        <f t="shared" si="4"/>
        <v>3.1705158123440894E-2</v>
      </c>
      <c r="L22" s="2">
        <v>145</v>
      </c>
      <c r="M22" s="6">
        <f t="shared" si="5"/>
        <v>2.121433796634967E-2</v>
      </c>
      <c r="N22" s="2">
        <v>302135</v>
      </c>
      <c r="O22" s="6">
        <f t="shared" si="6"/>
        <v>6.0416366719457375E-2</v>
      </c>
      <c r="P22" s="2">
        <v>4445</v>
      </c>
      <c r="Q22" s="6">
        <f t="shared" si="7"/>
        <v>7.79551034724658E-2</v>
      </c>
      <c r="R22" s="2">
        <v>160</v>
      </c>
      <c r="S22" s="6">
        <f t="shared" si="8"/>
        <v>4.0150564617314928E-2</v>
      </c>
      <c r="W22" s="4"/>
      <c r="X22" s="4"/>
      <c r="Y22" s="4"/>
      <c r="Z22" s="4"/>
      <c r="AA22" s="4"/>
      <c r="AB22" s="4"/>
      <c r="AC22" s="4"/>
      <c r="AD22" s="4"/>
      <c r="AE22" s="4"/>
      <c r="AF22" s="4"/>
      <c r="AG22" s="4"/>
      <c r="AH22" s="4"/>
      <c r="AI22" s="4"/>
      <c r="AJ22" s="4"/>
      <c r="AK22" s="4"/>
      <c r="AL22" s="4"/>
      <c r="AM22" s="4"/>
      <c r="AN22" s="4"/>
    </row>
    <row r="23" spans="1:40" x14ac:dyDescent="0.35">
      <c r="A23" s="9" t="s">
        <v>50</v>
      </c>
      <c r="B23" s="2">
        <v>338615</v>
      </c>
      <c r="C23" s="6">
        <f t="shared" si="0"/>
        <v>2.3805983501764102E-2</v>
      </c>
      <c r="D23" s="2">
        <v>3020</v>
      </c>
      <c r="E23" s="6">
        <f t="shared" si="1"/>
        <v>2.8392798382926715E-2</v>
      </c>
      <c r="F23" s="2">
        <v>390</v>
      </c>
      <c r="G23" s="6">
        <f t="shared" si="2"/>
        <v>4.0498442367601244E-2</v>
      </c>
      <c r="H23" s="2">
        <v>72380</v>
      </c>
      <c r="I23" s="6">
        <f t="shared" si="3"/>
        <v>1.6980107374898391E-2</v>
      </c>
      <c r="J23" s="2">
        <v>620</v>
      </c>
      <c r="K23" s="6">
        <f t="shared" si="4"/>
        <v>9.9782731149915503E-3</v>
      </c>
      <c r="L23" s="2">
        <v>65</v>
      </c>
      <c r="M23" s="6">
        <f t="shared" si="5"/>
        <v>9.5098756400877841E-3</v>
      </c>
      <c r="N23" s="2">
        <v>122465</v>
      </c>
      <c r="O23" s="6">
        <f t="shared" si="6"/>
        <v>2.4488689990561661E-2</v>
      </c>
      <c r="P23" s="2">
        <v>1585</v>
      </c>
      <c r="Q23" s="6">
        <f t="shared" si="7"/>
        <v>2.7797264117853385E-2</v>
      </c>
      <c r="R23" s="2">
        <v>60</v>
      </c>
      <c r="S23" s="6">
        <f t="shared" si="8"/>
        <v>1.5056461731493099E-2</v>
      </c>
      <c r="W23" s="4"/>
      <c r="X23" s="4"/>
      <c r="Y23" s="4"/>
      <c r="Z23" s="4"/>
      <c r="AA23" s="4"/>
      <c r="AB23" s="4"/>
      <c r="AC23" s="4"/>
      <c r="AD23" s="4"/>
      <c r="AE23" s="4"/>
      <c r="AF23" s="4"/>
      <c r="AG23" s="4"/>
      <c r="AH23" s="4"/>
      <c r="AI23" s="4"/>
      <c r="AJ23" s="4"/>
      <c r="AK23" s="4"/>
      <c r="AL23" s="4"/>
      <c r="AM23" s="4"/>
      <c r="AN23" s="4"/>
    </row>
    <row r="24" spans="1:40" x14ac:dyDescent="0.35">
      <c r="A24" s="8" t="s">
        <v>1</v>
      </c>
      <c r="B24" s="2">
        <v>42</v>
      </c>
      <c r="C24" s="2"/>
      <c r="D24" s="2">
        <v>45</v>
      </c>
      <c r="E24" s="2"/>
      <c r="F24" s="2">
        <v>48</v>
      </c>
      <c r="G24" s="2"/>
      <c r="H24" s="2">
        <v>38</v>
      </c>
      <c r="I24" s="2"/>
      <c r="J24" s="2">
        <v>32</v>
      </c>
      <c r="K24" s="2"/>
      <c r="L24" s="2">
        <v>34</v>
      </c>
      <c r="M24" s="2"/>
      <c r="N24" s="2">
        <v>43</v>
      </c>
      <c r="O24" s="2"/>
      <c r="P24" s="2">
        <v>50</v>
      </c>
      <c r="Q24" s="2"/>
      <c r="R24" s="2">
        <v>40</v>
      </c>
      <c r="S24" s="2"/>
    </row>
    <row r="25" spans="1:40" s="24" customFormat="1" ht="43.5" x14ac:dyDescent="0.35">
      <c r="A25" s="21" t="s">
        <v>407</v>
      </c>
      <c r="B25" s="22" t="s">
        <v>16</v>
      </c>
      <c r="C25" s="23" t="s">
        <v>264</v>
      </c>
      <c r="D25" s="23" t="s">
        <v>271</v>
      </c>
      <c r="E25" s="23" t="s">
        <v>264</v>
      </c>
      <c r="F25" s="23" t="s">
        <v>269</v>
      </c>
      <c r="G25" s="23" t="s">
        <v>264</v>
      </c>
      <c r="H25" s="23" t="s">
        <v>17</v>
      </c>
      <c r="I25" s="23" t="s">
        <v>264</v>
      </c>
      <c r="J25" s="23" t="s">
        <v>261</v>
      </c>
      <c r="K25" s="23" t="s">
        <v>264</v>
      </c>
      <c r="L25" s="23" t="s">
        <v>272</v>
      </c>
      <c r="M25" s="23" t="s">
        <v>264</v>
      </c>
      <c r="N25" s="23" t="s">
        <v>18</v>
      </c>
      <c r="O25" s="23" t="s">
        <v>264</v>
      </c>
      <c r="P25" s="23" t="s">
        <v>274</v>
      </c>
      <c r="Q25" s="23" t="s">
        <v>264</v>
      </c>
      <c r="R25" s="23" t="s">
        <v>273</v>
      </c>
      <c r="S25" s="23" t="s">
        <v>264</v>
      </c>
      <c r="T25" s="23" t="s">
        <v>54</v>
      </c>
    </row>
    <row r="26" spans="1:40" x14ac:dyDescent="0.35">
      <c r="A26" s="13" t="s">
        <v>349</v>
      </c>
      <c r="B26" s="14">
        <v>14099790</v>
      </c>
      <c r="C26" s="18">
        <f>B26/B$26</f>
        <v>1</v>
      </c>
      <c r="D26" s="14">
        <v>105380</v>
      </c>
      <c r="E26" s="18">
        <f>D26/D$26</f>
        <v>1</v>
      </c>
      <c r="F26" s="14">
        <v>9555</v>
      </c>
      <c r="G26" s="18">
        <f>F26/F$26</f>
        <v>1</v>
      </c>
      <c r="H26" s="14">
        <v>4221835</v>
      </c>
      <c r="I26" s="18">
        <f>H26/H$26</f>
        <v>1</v>
      </c>
      <c r="J26" s="14">
        <v>61715</v>
      </c>
      <c r="K26" s="18">
        <f>J26/J$26</f>
        <v>1</v>
      </c>
      <c r="L26" s="14">
        <v>6815</v>
      </c>
      <c r="M26" s="18">
        <f>L26/L$26</f>
        <v>1</v>
      </c>
      <c r="N26" s="14">
        <v>4951660</v>
      </c>
      <c r="O26" s="18">
        <f>N26/N$26</f>
        <v>1</v>
      </c>
      <c r="P26" s="14">
        <v>56575</v>
      </c>
      <c r="Q26" s="18">
        <f>P26/P$26</f>
        <v>1</v>
      </c>
      <c r="R26" s="14">
        <v>3950</v>
      </c>
      <c r="S26" s="18">
        <f>R26/R$26</f>
        <v>1</v>
      </c>
      <c r="T26" s="15" t="s">
        <v>340</v>
      </c>
    </row>
    <row r="27" spans="1:40" x14ac:dyDescent="0.35">
      <c r="A27" s="8" t="s">
        <v>323</v>
      </c>
      <c r="B27" s="2">
        <v>12196575</v>
      </c>
      <c r="C27" s="6">
        <f>B27/B$26</f>
        <v>0.86501820239875915</v>
      </c>
      <c r="D27" s="2">
        <v>91580</v>
      </c>
      <c r="E27" s="6">
        <f>D27/D$26</f>
        <v>0.86904535965078766</v>
      </c>
      <c r="F27" s="2">
        <v>8335</v>
      </c>
      <c r="G27" s="6">
        <f>F27/F$26</f>
        <v>0.87231815803244372</v>
      </c>
      <c r="H27" s="2">
        <v>3894690</v>
      </c>
      <c r="I27" s="6">
        <f>H27/H$26</f>
        <v>0.92251118293348744</v>
      </c>
      <c r="J27" s="2">
        <v>59095</v>
      </c>
      <c r="K27" s="6">
        <f>J27/J$26</f>
        <v>0.95754678765292067</v>
      </c>
      <c r="L27" s="2">
        <v>6550</v>
      </c>
      <c r="M27" s="6">
        <f>L27/L$26</f>
        <v>0.96111518708730737</v>
      </c>
      <c r="N27" s="2">
        <v>4461290</v>
      </c>
      <c r="O27" s="6">
        <f>N27/N$26</f>
        <v>0.90096856407750125</v>
      </c>
      <c r="P27" s="2">
        <v>52190</v>
      </c>
      <c r="Q27" s="6">
        <f>P27/P$26</f>
        <v>0.92249226690234198</v>
      </c>
      <c r="R27" s="2">
        <v>3420</v>
      </c>
      <c r="S27" s="6">
        <f>R27/R$26</f>
        <v>0.86582278481012653</v>
      </c>
    </row>
    <row r="28" spans="1:40" x14ac:dyDescent="0.35">
      <c r="A28" s="8" t="s">
        <v>325</v>
      </c>
      <c r="B28" s="2">
        <v>39310</v>
      </c>
      <c r="C28" s="7">
        <f t="shared" ref="C28:E30" si="9">B28/B$26</f>
        <v>2.7879847855890052E-3</v>
      </c>
      <c r="D28" s="2">
        <v>230</v>
      </c>
      <c r="E28" s="7">
        <f t="shared" si="9"/>
        <v>2.1825773391535397E-3</v>
      </c>
      <c r="F28" s="2">
        <v>5</v>
      </c>
      <c r="G28" s="7">
        <f t="shared" ref="G28:I30" si="10">F28/F$26</f>
        <v>5.2328623757195189E-4</v>
      </c>
      <c r="H28" s="2">
        <v>3105</v>
      </c>
      <c r="I28" s="7">
        <f t="shared" si="10"/>
        <v>7.3546218646631145E-4</v>
      </c>
      <c r="J28" s="2">
        <v>30</v>
      </c>
      <c r="K28" s="7">
        <f t="shared" ref="K28:K30" si="11">J28/J$26</f>
        <v>4.861054848902212E-4</v>
      </c>
      <c r="L28" s="2">
        <v>5</v>
      </c>
      <c r="M28" s="7">
        <f t="shared" ref="M28:M30" si="12">L28/L$26</f>
        <v>7.3367571533382249E-4</v>
      </c>
      <c r="N28" s="2">
        <v>1785</v>
      </c>
      <c r="O28" s="7">
        <f t="shared" ref="O28:Q30" si="13">N28/N$26</f>
        <v>3.6048517062964742E-4</v>
      </c>
      <c r="P28" s="2">
        <v>25</v>
      </c>
      <c r="Q28" s="7">
        <f t="shared" si="13"/>
        <v>4.4189129474149361E-4</v>
      </c>
      <c r="R28" s="2">
        <v>0</v>
      </c>
      <c r="S28" s="7">
        <f t="shared" ref="S28:S30" si="14">R28/R$26</f>
        <v>0</v>
      </c>
    </row>
    <row r="29" spans="1:40" x14ac:dyDescent="0.35">
      <c r="A29" s="8" t="s">
        <v>324</v>
      </c>
      <c r="B29" s="2">
        <v>1519365</v>
      </c>
      <c r="C29" s="45">
        <f t="shared" si="9"/>
        <v>0.10775798788492595</v>
      </c>
      <c r="D29" s="2">
        <v>13425</v>
      </c>
      <c r="E29" s="45">
        <f t="shared" si="9"/>
        <v>0.12739609033972291</v>
      </c>
      <c r="F29" s="2">
        <v>1195</v>
      </c>
      <c r="G29" s="45">
        <f t="shared" si="10"/>
        <v>0.12506541077969649</v>
      </c>
      <c r="H29" s="2">
        <v>258330</v>
      </c>
      <c r="I29" s="45">
        <f t="shared" si="10"/>
        <v>6.1189032731028097E-2</v>
      </c>
      <c r="J29" s="2">
        <v>1600</v>
      </c>
      <c r="K29" s="45">
        <f t="shared" si="11"/>
        <v>2.5925625860811798E-2</v>
      </c>
      <c r="L29" s="2">
        <v>255</v>
      </c>
      <c r="M29" s="45">
        <f t="shared" si="12"/>
        <v>3.7417461482024947E-2</v>
      </c>
      <c r="N29" s="2">
        <v>326865</v>
      </c>
      <c r="O29" s="45">
        <f t="shared" si="13"/>
        <v>6.6011196245299553E-2</v>
      </c>
      <c r="P29" s="2">
        <v>4235</v>
      </c>
      <c r="Q29" s="45">
        <f t="shared" si="13"/>
        <v>7.4856385329209019E-2</v>
      </c>
      <c r="R29" s="2">
        <v>515</v>
      </c>
      <c r="S29" s="45">
        <f t="shared" si="14"/>
        <v>0.13037974683544304</v>
      </c>
    </row>
    <row r="30" spans="1:40" x14ac:dyDescent="0.35">
      <c r="A30" s="8" t="s">
        <v>55</v>
      </c>
      <c r="B30" s="2">
        <v>344545</v>
      </c>
      <c r="C30" s="6">
        <f t="shared" si="9"/>
        <v>2.44361795459365E-2</v>
      </c>
      <c r="D30" s="2">
        <v>145</v>
      </c>
      <c r="E30" s="7">
        <f t="shared" si="9"/>
        <v>1.3759726703359272E-3</v>
      </c>
      <c r="F30" s="2">
        <v>15</v>
      </c>
      <c r="G30" s="7">
        <f t="shared" si="10"/>
        <v>1.5698587127158557E-3</v>
      </c>
      <c r="H30" s="2">
        <v>65705</v>
      </c>
      <c r="I30" s="6">
        <f t="shared" si="10"/>
        <v>1.5563137829877293E-2</v>
      </c>
      <c r="J30" s="2">
        <v>995</v>
      </c>
      <c r="K30" s="6">
        <f t="shared" si="11"/>
        <v>1.6122498582192335E-2</v>
      </c>
      <c r="L30" s="2">
        <v>15</v>
      </c>
      <c r="M30" s="7">
        <f t="shared" si="12"/>
        <v>2.2010271460014674E-3</v>
      </c>
      <c r="N30" s="2">
        <v>161720</v>
      </c>
      <c r="O30" s="6">
        <f t="shared" si="13"/>
        <v>3.2659754506569515E-2</v>
      </c>
      <c r="P30" s="2">
        <v>125</v>
      </c>
      <c r="Q30" s="7">
        <f t="shared" si="13"/>
        <v>2.2094564737074681E-3</v>
      </c>
      <c r="R30" s="2">
        <v>10</v>
      </c>
      <c r="S30" s="7">
        <f t="shared" si="14"/>
        <v>2.5316455696202532E-3</v>
      </c>
    </row>
    <row r="31" spans="1:40" x14ac:dyDescent="0.35">
      <c r="A31" s="13" t="s">
        <v>604</v>
      </c>
      <c r="B31" s="14">
        <v>14031755</v>
      </c>
      <c r="C31" s="18"/>
      <c r="D31" s="14">
        <v>103580</v>
      </c>
      <c r="E31" s="18"/>
      <c r="F31" s="14">
        <v>9415</v>
      </c>
      <c r="G31" s="18"/>
      <c r="H31" s="14">
        <v>4177720</v>
      </c>
      <c r="I31" s="18"/>
      <c r="J31" s="14">
        <v>61065</v>
      </c>
      <c r="K31" s="18"/>
      <c r="L31" s="14">
        <v>6660</v>
      </c>
      <c r="M31" s="18"/>
      <c r="N31" s="14">
        <v>4915940</v>
      </c>
      <c r="O31" s="18"/>
      <c r="P31" s="14">
        <v>55770</v>
      </c>
      <c r="Q31" s="18"/>
      <c r="R31" s="14">
        <v>3900</v>
      </c>
      <c r="S31" s="18"/>
      <c r="T31" s="15" t="s">
        <v>605</v>
      </c>
    </row>
    <row r="32" spans="1:40" x14ac:dyDescent="0.35">
      <c r="A32" s="8" t="s">
        <v>604</v>
      </c>
      <c r="B32">
        <v>693870</v>
      </c>
      <c r="C32" s="7">
        <f>B32/B31</f>
        <v>4.9449979706743738E-2</v>
      </c>
      <c r="D32">
        <v>6570</v>
      </c>
      <c r="E32" s="7">
        <f>D32/D31</f>
        <v>6.3429233442749561E-2</v>
      </c>
      <c r="F32">
        <v>460</v>
      </c>
      <c r="G32" s="7">
        <f>F32/F31</f>
        <v>4.8858204992033985E-2</v>
      </c>
      <c r="H32">
        <v>102440</v>
      </c>
      <c r="I32" s="7">
        <f>H32/H31</f>
        <v>2.4520551879972808E-2</v>
      </c>
      <c r="J32">
        <v>1140</v>
      </c>
      <c r="K32" s="7">
        <f>J32/J31</f>
        <v>1.8668631785802015E-2</v>
      </c>
      <c r="L32">
        <v>120</v>
      </c>
      <c r="M32" s="7">
        <f>L32/L31</f>
        <v>1.8018018018018018E-2</v>
      </c>
      <c r="N32">
        <v>97535</v>
      </c>
      <c r="O32" s="7">
        <f>N32/N31</f>
        <v>1.9840559486079976E-2</v>
      </c>
      <c r="P32">
        <v>1460</v>
      </c>
      <c r="Q32" s="7">
        <f>P32/P31</f>
        <v>2.6178949255872334E-2</v>
      </c>
      <c r="R32">
        <v>190</v>
      </c>
      <c r="S32" s="7">
        <f>R32/R31</f>
        <v>4.8717948717948718E-2</v>
      </c>
      <c r="W32" s="7"/>
      <c r="AA32" s="7"/>
    </row>
    <row r="33" spans="1:20" x14ac:dyDescent="0.35">
      <c r="A33" t="s">
        <v>609</v>
      </c>
      <c r="B33" s="47">
        <v>53069.819553103123</v>
      </c>
      <c r="C33" s="47"/>
      <c r="D33" s="47">
        <v>49456.759981642957</v>
      </c>
      <c r="E33" s="47"/>
      <c r="F33" s="47">
        <v>48000</v>
      </c>
      <c r="G33" s="47"/>
      <c r="H33" s="47">
        <v>54176.54055674946</v>
      </c>
      <c r="I33" s="47"/>
      <c r="J33" s="47">
        <v>53153.284671532849</v>
      </c>
      <c r="K33" s="47"/>
      <c r="L33" s="47">
        <v>54000</v>
      </c>
      <c r="M33" s="47"/>
      <c r="N33" s="47">
        <v>50331.949687920925</v>
      </c>
      <c r="O33" s="47"/>
      <c r="P33" s="47">
        <v>42840</v>
      </c>
      <c r="Q33" s="47"/>
      <c r="R33" s="47">
        <v>47000</v>
      </c>
      <c r="T33" t="s">
        <v>592</v>
      </c>
    </row>
    <row r="34" spans="1:20" x14ac:dyDescent="0.35">
      <c r="A34" t="s">
        <v>610</v>
      </c>
      <c r="B34" s="63">
        <v>49000</v>
      </c>
      <c r="D34" s="63">
        <v>46920</v>
      </c>
      <c r="F34" s="63">
        <v>44600</v>
      </c>
      <c r="H34" s="63">
        <v>50640</v>
      </c>
      <c r="J34" s="63">
        <v>49600</v>
      </c>
      <c r="L34" s="63">
        <v>57000</v>
      </c>
      <c r="N34" s="63">
        <v>47320</v>
      </c>
      <c r="P34" s="63">
        <v>43360</v>
      </c>
      <c r="R34" s="63">
        <v>51000</v>
      </c>
      <c r="T34" t="s">
        <v>606</v>
      </c>
    </row>
    <row r="35" spans="1:20" x14ac:dyDescent="0.35">
      <c r="A35" s="13" t="s">
        <v>266</v>
      </c>
      <c r="B35" s="14">
        <f>B36+B50</f>
        <v>13263010</v>
      </c>
      <c r="C35" s="18">
        <f>C36+C50</f>
        <v>0.97937764159717422</v>
      </c>
      <c r="D35" s="14">
        <f>D36+D50</f>
        <v>102880</v>
      </c>
      <c r="E35" s="18">
        <f>E36+E50</f>
        <v>0.99913056778212939</v>
      </c>
      <c r="F35" s="14">
        <v>400</v>
      </c>
      <c r="G35" s="18">
        <f t="shared" ref="G35:S35" si="15">G36+G50</f>
        <v>22.585825545171339</v>
      </c>
      <c r="H35" s="14">
        <f t="shared" si="15"/>
        <v>3999765</v>
      </c>
      <c r="I35" s="18">
        <f t="shared" si="15"/>
        <v>0.98483684691968987</v>
      </c>
      <c r="J35" s="14">
        <f t="shared" si="15"/>
        <v>60705</v>
      </c>
      <c r="K35" s="18">
        <f t="shared" si="15"/>
        <v>0.99888539085556405</v>
      </c>
      <c r="L35" s="14">
        <f t="shared" si="15"/>
        <v>6565</v>
      </c>
      <c r="M35" s="18">
        <f t="shared" si="15"/>
        <v>0.99280951110135496</v>
      </c>
      <c r="N35" s="14">
        <f t="shared" si="15"/>
        <v>4854175</v>
      </c>
      <c r="O35" s="18">
        <f t="shared" si="15"/>
        <v>0.99016296793869585</v>
      </c>
      <c r="P35" s="14">
        <f t="shared" si="15"/>
        <v>55530</v>
      </c>
      <c r="Q35" s="18">
        <f t="shared" si="15"/>
        <v>0.99890825963738483</v>
      </c>
      <c r="R35" s="14">
        <f t="shared" si="15"/>
        <v>3860</v>
      </c>
      <c r="S35" s="18">
        <f t="shared" si="15"/>
        <v>0.99731831154393746</v>
      </c>
      <c r="T35" s="15" t="s">
        <v>340</v>
      </c>
    </row>
    <row r="36" spans="1:20" x14ac:dyDescent="0.35">
      <c r="A36" s="8" t="s">
        <v>263</v>
      </c>
      <c r="B36" s="2">
        <f>SUM(B39:B49)</f>
        <v>4048615</v>
      </c>
      <c r="C36" s="6">
        <f>B36/B$4</f>
        <v>0.28463376369917065</v>
      </c>
      <c r="D36" s="2">
        <f>SUM(D39:D49)</f>
        <v>2730</v>
      </c>
      <c r="E36" s="7">
        <f>D36/D$4</f>
        <v>2.5666337611056269E-2</v>
      </c>
      <c r="F36" s="2">
        <f>SUM(F39:F49)</f>
        <v>345</v>
      </c>
      <c r="G36" s="6">
        <f>F36/F$4</f>
        <v>3.5825545171339561E-2</v>
      </c>
      <c r="H36" s="2">
        <f>SUM(H39:H49)</f>
        <v>983470</v>
      </c>
      <c r="I36" s="6">
        <f>H36/H$4</f>
        <v>0.23071879248399171</v>
      </c>
      <c r="J36" s="2">
        <f>SUM(J39:J49)</f>
        <v>2940</v>
      </c>
      <c r="K36" s="6">
        <f>J36/J$4</f>
        <v>4.7316327351734126E-2</v>
      </c>
      <c r="L36" s="2">
        <f>SUM(L39:L49)</f>
        <v>1195</v>
      </c>
      <c r="M36" s="6">
        <f>L36/L$4</f>
        <v>0.17483540599853695</v>
      </c>
      <c r="N36" s="2">
        <f>SUM(N39:N49)</f>
        <v>1627725</v>
      </c>
      <c r="O36" s="6">
        <f>N36/N$4</f>
        <v>0.32548771416230743</v>
      </c>
      <c r="P36" s="2">
        <f>SUM(P39:P49)</f>
        <v>2320</v>
      </c>
      <c r="Q36" s="6">
        <f>P36/P$4</f>
        <v>4.0687478077867413E-2</v>
      </c>
      <c r="R36" s="2">
        <f>SUM(R39:R49)</f>
        <v>330</v>
      </c>
      <c r="S36" s="6">
        <f>R36/R$4</f>
        <v>8.2810539523212046E-2</v>
      </c>
    </row>
    <row r="37" spans="1:20" x14ac:dyDescent="0.35">
      <c r="A37" s="8" t="s">
        <v>62</v>
      </c>
      <c r="B37" s="2">
        <v>768740</v>
      </c>
      <c r="C37" s="46">
        <f>B37/B$4</f>
        <v>5.4045484568451298E-2</v>
      </c>
      <c r="D37" s="2">
        <v>710</v>
      </c>
      <c r="E37" s="46">
        <f>D37/D$4</f>
        <v>6.6751280966483332E-3</v>
      </c>
      <c r="F37" s="2">
        <v>45</v>
      </c>
      <c r="G37" s="46">
        <f>F37/F$4</f>
        <v>4.6728971962616819E-3</v>
      </c>
      <c r="H37" s="2">
        <v>177940</v>
      </c>
      <c r="I37" s="46">
        <f>H37/H$4</f>
        <v>4.1744132443899136E-2</v>
      </c>
      <c r="J37" s="2">
        <v>365</v>
      </c>
      <c r="K37" s="46">
        <f>J37/J$4</f>
        <v>5.8743059467288965E-3</v>
      </c>
      <c r="L37" s="2">
        <v>90</v>
      </c>
      <c r="M37" s="46">
        <f>L37/L$4</f>
        <v>1.3167520117044623E-2</v>
      </c>
      <c r="N37" s="2">
        <v>61760</v>
      </c>
      <c r="O37" s="46">
        <f>N37/N$4</f>
        <v>1.2349826430548223E-2</v>
      </c>
      <c r="P37" s="2">
        <v>245</v>
      </c>
      <c r="Q37" s="46">
        <f>P37/P$4</f>
        <v>4.2967379866713437E-3</v>
      </c>
      <c r="R37" s="2">
        <v>0</v>
      </c>
      <c r="S37" s="46">
        <f>R37/R$4</f>
        <v>0</v>
      </c>
    </row>
    <row r="38" spans="1:20" x14ac:dyDescent="0.35">
      <c r="A38" s="8" t="s">
        <v>526</v>
      </c>
      <c r="B38" s="2">
        <f>B36-B37</f>
        <v>3279875</v>
      </c>
      <c r="C38" s="46">
        <f t="shared" ref="C38:C49" si="16">B38/B$4</f>
        <v>0.23058827913071936</v>
      </c>
      <c r="D38" s="2">
        <f>D36-D37</f>
        <v>2020</v>
      </c>
      <c r="E38" s="46">
        <f t="shared" ref="E38" si="17">D38/D$4</f>
        <v>1.8991209514407935E-2</v>
      </c>
      <c r="F38" s="2">
        <f>F36-F37</f>
        <v>300</v>
      </c>
      <c r="G38" s="46">
        <f t="shared" ref="G38" si="18">F38/F$4</f>
        <v>3.1152647975077882E-2</v>
      </c>
      <c r="H38" s="2">
        <f>H36-H37</f>
        <v>805530</v>
      </c>
      <c r="I38" s="46">
        <f t="shared" ref="I38" si="19">H38/H$4</f>
        <v>0.18897466004009258</v>
      </c>
      <c r="J38" s="2">
        <f>J36-J37</f>
        <v>2575</v>
      </c>
      <c r="K38" s="46">
        <f t="shared" ref="K38" si="20">J38/J$4</f>
        <v>4.1442021405005233E-2</v>
      </c>
      <c r="L38" s="2">
        <f>L36-L37</f>
        <v>1105</v>
      </c>
      <c r="M38" s="46">
        <f t="shared" ref="M38" si="21">L38/L$4</f>
        <v>0.16166788588149231</v>
      </c>
      <c r="N38" s="2">
        <f>N36-N37</f>
        <v>1565965</v>
      </c>
      <c r="O38" s="46">
        <f t="shared" ref="O38" si="22">N38/N$4</f>
        <v>0.31313788773175921</v>
      </c>
      <c r="P38" s="2">
        <f>P36-P37</f>
        <v>2075</v>
      </c>
      <c r="Q38" s="46">
        <f t="shared" ref="Q38" si="23">P38/P$4</f>
        <v>3.6390740091196069E-2</v>
      </c>
      <c r="R38" s="2">
        <f>R36-R37</f>
        <v>330</v>
      </c>
      <c r="S38" s="46">
        <f t="shared" ref="S38" si="24">R38/R$4</f>
        <v>8.2810539523212046E-2</v>
      </c>
    </row>
    <row r="39" spans="1:20" x14ac:dyDescent="0.35">
      <c r="A39" s="8" t="s">
        <v>60</v>
      </c>
      <c r="B39" s="2">
        <v>1515295</v>
      </c>
      <c r="C39" s="7">
        <f>B39/B4</f>
        <v>0.10653127525450921</v>
      </c>
      <c r="D39" s="2">
        <v>855</v>
      </c>
      <c r="E39" s="7">
        <f>D39/D4</f>
        <v>8.0383584825835571E-3</v>
      </c>
      <c r="F39" s="2">
        <v>120</v>
      </c>
      <c r="G39" s="7">
        <f>F39/F4</f>
        <v>1.2461059190031152E-2</v>
      </c>
      <c r="H39" s="2">
        <v>297650</v>
      </c>
      <c r="I39" s="7">
        <f>H39/H4</f>
        <v>6.9827700471656623E-2</v>
      </c>
      <c r="J39" s="2">
        <v>485</v>
      </c>
      <c r="K39" s="7">
        <f>J39/J4</f>
        <v>7.8055846141466163E-3</v>
      </c>
      <c r="L39" s="2">
        <v>215</v>
      </c>
      <c r="M39" s="7">
        <f>L39/L4</f>
        <v>3.1455742501828823E-2</v>
      </c>
      <c r="N39" s="2">
        <v>473965</v>
      </c>
      <c r="O39" s="7">
        <f>N39/N4</f>
        <v>9.4776319367791267E-2</v>
      </c>
      <c r="P39" s="2">
        <v>585</v>
      </c>
      <c r="Q39" s="7">
        <f>P39/P4</f>
        <v>1.0259558049807086E-2</v>
      </c>
      <c r="R39" s="2">
        <v>180</v>
      </c>
      <c r="S39" s="7">
        <f>R39/R4</f>
        <v>4.51693851944793E-2</v>
      </c>
    </row>
    <row r="40" spans="1:20" x14ac:dyDescent="0.35">
      <c r="A40" s="8" t="s">
        <v>61</v>
      </c>
      <c r="B40" s="2">
        <v>820245</v>
      </c>
      <c r="C40" s="7">
        <f t="shared" si="16"/>
        <v>5.7666491258226885E-2</v>
      </c>
      <c r="D40" s="2">
        <v>410</v>
      </c>
      <c r="E40" s="7">
        <f t="shared" ref="E40:E49" si="25">D40/D$4</f>
        <v>3.8546514360926999E-3</v>
      </c>
      <c r="F40" s="2">
        <v>10</v>
      </c>
      <c r="G40" s="7">
        <f t="shared" ref="G40:G49" si="26">F40/F$4</f>
        <v>1.0384215991692627E-3</v>
      </c>
      <c r="H40" s="2">
        <v>164235</v>
      </c>
      <c r="I40" s="7">
        <f t="shared" ref="I40:I49" si="27">H40/H$4</f>
        <v>3.8528985005753483E-2</v>
      </c>
      <c r="J40" s="2">
        <v>75</v>
      </c>
      <c r="K40" s="7">
        <f t="shared" ref="K40:K49" si="28">J40/J$4</f>
        <v>1.2070491671360747E-3</v>
      </c>
      <c r="L40" s="2">
        <v>20</v>
      </c>
      <c r="M40" s="7">
        <f t="shared" ref="M40:M49" si="29">L40/L$4</f>
        <v>2.926115581565472E-3</v>
      </c>
      <c r="N40" s="2">
        <v>550590</v>
      </c>
      <c r="O40" s="7">
        <f t="shared" ref="O40:O49" si="30">N40/N$4</f>
        <v>0.11009862264241493</v>
      </c>
      <c r="P40" s="2">
        <v>275</v>
      </c>
      <c r="Q40" s="7">
        <f t="shared" ref="Q40:Q49" si="31">P40/P$4</f>
        <v>4.8228691687127326E-3</v>
      </c>
      <c r="R40" s="2">
        <v>20</v>
      </c>
      <c r="S40" s="7">
        <f t="shared" ref="S40:S49" si="32">R40/R$4</f>
        <v>5.018820577164366E-3</v>
      </c>
    </row>
    <row r="41" spans="1:20" x14ac:dyDescent="0.35">
      <c r="A41" s="8" t="s">
        <v>63</v>
      </c>
      <c r="B41" s="2">
        <v>363650</v>
      </c>
      <c r="C41" s="7">
        <f t="shared" si="16"/>
        <v>2.5566043738217491E-2</v>
      </c>
      <c r="D41" s="2">
        <v>295</v>
      </c>
      <c r="E41" s="7">
        <f t="shared" si="25"/>
        <v>2.7734687162130401E-3</v>
      </c>
      <c r="F41" s="2">
        <v>25</v>
      </c>
      <c r="G41" s="7">
        <f t="shared" si="26"/>
        <v>2.5960539979231569E-3</v>
      </c>
      <c r="H41" s="2">
        <v>216710</v>
      </c>
      <c r="I41" s="7">
        <f t="shared" si="27"/>
        <v>5.0839445554217051E-2</v>
      </c>
      <c r="J41" s="2">
        <v>1835</v>
      </c>
      <c r="K41" s="7">
        <f t="shared" si="28"/>
        <v>2.953246962259596E-2</v>
      </c>
      <c r="L41" s="2">
        <v>715</v>
      </c>
      <c r="M41" s="7">
        <f t="shared" si="29"/>
        <v>0.10460863204096561</v>
      </c>
      <c r="N41" s="2">
        <v>174280</v>
      </c>
      <c r="O41" s="7">
        <f t="shared" si="30"/>
        <v>3.4849866423509464E-2</v>
      </c>
      <c r="P41" s="2">
        <v>480</v>
      </c>
      <c r="Q41" s="7">
        <f t="shared" si="31"/>
        <v>8.4180989126622242E-3</v>
      </c>
      <c r="R41" s="2">
        <v>75</v>
      </c>
      <c r="S41" s="7">
        <f t="shared" si="32"/>
        <v>1.8820577164366373E-2</v>
      </c>
    </row>
    <row r="42" spans="1:20" x14ac:dyDescent="0.35">
      <c r="A42" s="8" t="s">
        <v>64</v>
      </c>
      <c r="B42" s="2">
        <v>284215</v>
      </c>
      <c r="C42" s="7">
        <f t="shared" si="16"/>
        <v>1.9981446778653881E-2</v>
      </c>
      <c r="D42" s="2">
        <v>155</v>
      </c>
      <c r="E42" s="7">
        <f t="shared" si="25"/>
        <v>1.4572462746204108E-3</v>
      </c>
      <c r="F42" s="2">
        <v>15</v>
      </c>
      <c r="G42" s="7">
        <f t="shared" si="26"/>
        <v>1.557632398753894E-3</v>
      </c>
      <c r="H42" s="2">
        <v>69505</v>
      </c>
      <c r="I42" s="7">
        <f t="shared" si="27"/>
        <v>1.630564193274817E-2</v>
      </c>
      <c r="J42" s="2">
        <v>230</v>
      </c>
      <c r="K42" s="7">
        <f t="shared" si="28"/>
        <v>3.7016174458839625E-3</v>
      </c>
      <c r="L42" s="2">
        <v>185</v>
      </c>
      <c r="M42" s="7">
        <f t="shared" si="29"/>
        <v>2.7066569129480616E-2</v>
      </c>
      <c r="N42" s="2">
        <v>28010</v>
      </c>
      <c r="O42" s="7">
        <f t="shared" si="30"/>
        <v>5.6010142214970166E-3</v>
      </c>
      <c r="P42" s="2">
        <v>135</v>
      </c>
      <c r="Q42" s="7">
        <f t="shared" si="31"/>
        <v>2.3675903191862505E-3</v>
      </c>
      <c r="R42" s="2">
        <v>0</v>
      </c>
      <c r="S42" s="7">
        <f t="shared" si="32"/>
        <v>0</v>
      </c>
    </row>
    <row r="43" spans="1:20" x14ac:dyDescent="0.35">
      <c r="A43" s="8" t="s">
        <v>65</v>
      </c>
      <c r="B43" s="2">
        <v>249190</v>
      </c>
      <c r="C43" s="7">
        <f t="shared" si="16"/>
        <v>1.7519049743232276E-2</v>
      </c>
      <c r="D43" s="2">
        <v>270</v>
      </c>
      <c r="E43" s="7">
        <f t="shared" si="25"/>
        <v>2.5384289945000705E-3</v>
      </c>
      <c r="F43" s="2">
        <v>25</v>
      </c>
      <c r="G43" s="7">
        <f t="shared" si="26"/>
        <v>2.5960539979231569E-3</v>
      </c>
      <c r="H43" s="2">
        <v>66520</v>
      </c>
      <c r="I43" s="7">
        <f t="shared" si="27"/>
        <v>1.5605370856289595E-2</v>
      </c>
      <c r="J43" s="2">
        <v>30</v>
      </c>
      <c r="K43" s="7">
        <f t="shared" si="28"/>
        <v>4.8281966685442986E-4</v>
      </c>
      <c r="L43" s="2">
        <v>15</v>
      </c>
      <c r="M43" s="7">
        <f t="shared" si="29"/>
        <v>2.1945866861741038E-3</v>
      </c>
      <c r="N43" s="2">
        <v>65970</v>
      </c>
      <c r="O43" s="7">
        <f t="shared" si="30"/>
        <v>1.3191678264625426E-2</v>
      </c>
      <c r="P43" s="2">
        <v>200</v>
      </c>
      <c r="Q43" s="7">
        <f t="shared" si="31"/>
        <v>3.5075412136092599E-3</v>
      </c>
      <c r="R43" s="2">
        <v>10</v>
      </c>
      <c r="S43" s="7">
        <f t="shared" si="32"/>
        <v>2.509410288582183E-3</v>
      </c>
    </row>
    <row r="44" spans="1:20" x14ac:dyDescent="0.35">
      <c r="A44" s="8" t="s">
        <v>66</v>
      </c>
      <c r="B44" s="2">
        <v>167845</v>
      </c>
      <c r="C44" s="7">
        <f t="shared" si="16"/>
        <v>1.1800172174456523E-2</v>
      </c>
      <c r="D44" s="2">
        <v>230</v>
      </c>
      <c r="E44" s="7">
        <f t="shared" si="25"/>
        <v>2.1623654397593195E-3</v>
      </c>
      <c r="F44" s="2">
        <v>60</v>
      </c>
      <c r="G44" s="7">
        <f t="shared" si="26"/>
        <v>6.2305295950155761E-3</v>
      </c>
      <c r="H44" s="2">
        <v>54005</v>
      </c>
      <c r="I44" s="7">
        <f t="shared" si="27"/>
        <v>1.2669393462025249E-2</v>
      </c>
      <c r="J44" s="2">
        <v>110</v>
      </c>
      <c r="K44" s="7">
        <f t="shared" si="28"/>
        <v>1.7703387784662428E-3</v>
      </c>
      <c r="L44" s="2">
        <v>15</v>
      </c>
      <c r="M44" s="7">
        <f t="shared" si="29"/>
        <v>2.1945866861741038E-3</v>
      </c>
      <c r="N44" s="2">
        <v>71785</v>
      </c>
      <c r="O44" s="7">
        <f t="shared" si="30"/>
        <v>1.4354473612644175E-2</v>
      </c>
      <c r="P44" s="2">
        <v>125</v>
      </c>
      <c r="Q44" s="7">
        <f t="shared" si="31"/>
        <v>2.1922132585057872E-3</v>
      </c>
      <c r="R44" s="2">
        <v>25</v>
      </c>
      <c r="S44" s="7">
        <f t="shared" si="32"/>
        <v>6.2735257214554582E-3</v>
      </c>
    </row>
    <row r="45" spans="1:20" x14ac:dyDescent="0.35">
      <c r="A45" s="8" t="s">
        <v>67</v>
      </c>
      <c r="B45" s="2">
        <v>212185</v>
      </c>
      <c r="C45" s="7">
        <f t="shared" si="16"/>
        <v>1.4917450819726875E-2</v>
      </c>
      <c r="D45" s="2">
        <v>85</v>
      </c>
      <c r="E45" s="7">
        <f t="shared" si="25"/>
        <v>7.991350538240963E-4</v>
      </c>
      <c r="F45" s="2">
        <v>45</v>
      </c>
      <c r="G45" s="7">
        <f t="shared" si="26"/>
        <v>4.6728971962616819E-3</v>
      </c>
      <c r="H45" s="2">
        <v>25075</v>
      </c>
      <c r="I45" s="7">
        <f t="shared" si="27"/>
        <v>5.8825116389275645E-3</v>
      </c>
      <c r="J45" s="2">
        <v>10</v>
      </c>
      <c r="K45" s="7">
        <f t="shared" si="28"/>
        <v>1.6093988895147661E-4</v>
      </c>
      <c r="L45" s="2">
        <v>0</v>
      </c>
      <c r="M45" s="7">
        <f t="shared" si="29"/>
        <v>0</v>
      </c>
      <c r="N45" s="2">
        <v>69270</v>
      </c>
      <c r="O45" s="7">
        <f t="shared" si="30"/>
        <v>1.3851562125065988E-2</v>
      </c>
      <c r="P45" s="2">
        <v>25</v>
      </c>
      <c r="Q45" s="7">
        <f t="shared" si="31"/>
        <v>4.3844265170115749E-4</v>
      </c>
      <c r="R45" s="2">
        <v>0</v>
      </c>
      <c r="S45" s="7">
        <f t="shared" si="32"/>
        <v>0</v>
      </c>
    </row>
    <row r="46" spans="1:20" x14ac:dyDescent="0.35">
      <c r="A46" s="8" t="s">
        <v>68</v>
      </c>
      <c r="B46" s="2">
        <v>99425</v>
      </c>
      <c r="C46" s="7">
        <f t="shared" si="16"/>
        <v>6.9899735973388537E-3</v>
      </c>
      <c r="D46" s="2">
        <v>130</v>
      </c>
      <c r="E46" s="7">
        <f t="shared" si="25"/>
        <v>1.2222065529074414E-3</v>
      </c>
      <c r="F46" s="2">
        <v>15</v>
      </c>
      <c r="G46" s="7">
        <f t="shared" si="26"/>
        <v>1.557632398753894E-3</v>
      </c>
      <c r="H46" s="2">
        <v>24365</v>
      </c>
      <c r="I46" s="7">
        <f t="shared" si="27"/>
        <v>5.7159479993009023E-3</v>
      </c>
      <c r="J46" s="2">
        <v>75</v>
      </c>
      <c r="K46" s="7">
        <f t="shared" si="28"/>
        <v>1.2070491671360747E-3</v>
      </c>
      <c r="L46" s="2">
        <v>0</v>
      </c>
      <c r="M46" s="7">
        <f t="shared" si="29"/>
        <v>0</v>
      </c>
      <c r="N46" s="2">
        <v>72815</v>
      </c>
      <c r="O46" s="7">
        <f t="shared" si="30"/>
        <v>1.4560437363024108E-2</v>
      </c>
      <c r="P46" s="2">
        <v>120</v>
      </c>
      <c r="Q46" s="7">
        <f t="shared" si="31"/>
        <v>2.104524728165556E-3</v>
      </c>
      <c r="R46" s="2">
        <v>0</v>
      </c>
      <c r="S46" s="7">
        <f t="shared" si="32"/>
        <v>0</v>
      </c>
    </row>
    <row r="47" spans="1:20" x14ac:dyDescent="0.35">
      <c r="A47" s="8" t="s">
        <v>69</v>
      </c>
      <c r="B47" s="2">
        <v>31420</v>
      </c>
      <c r="C47" s="7">
        <f t="shared" si="16"/>
        <v>2.2089511735316749E-3</v>
      </c>
      <c r="D47" s="2">
        <v>100</v>
      </c>
      <c r="E47" s="7">
        <f t="shared" si="25"/>
        <v>9.4015888685187793E-4</v>
      </c>
      <c r="F47" s="2">
        <v>30</v>
      </c>
      <c r="G47" s="7">
        <f t="shared" si="26"/>
        <v>3.1152647975077881E-3</v>
      </c>
      <c r="H47" s="2">
        <v>13560</v>
      </c>
      <c r="I47" s="7">
        <f t="shared" si="27"/>
        <v>3.1811309201937301E-3</v>
      </c>
      <c r="J47" s="2">
        <v>15</v>
      </c>
      <c r="K47" s="7">
        <f t="shared" si="28"/>
        <v>2.4140983342721493E-4</v>
      </c>
      <c r="L47" s="2">
        <v>10</v>
      </c>
      <c r="M47" s="7">
        <f t="shared" si="29"/>
        <v>1.463057790782736E-3</v>
      </c>
      <c r="N47" s="2">
        <v>44120</v>
      </c>
      <c r="O47" s="7">
        <f t="shared" si="30"/>
        <v>8.8224472492841252E-3</v>
      </c>
      <c r="P47" s="2">
        <v>310</v>
      </c>
      <c r="Q47" s="7">
        <f t="shared" si="31"/>
        <v>5.4366888810943531E-3</v>
      </c>
      <c r="R47" s="2">
        <v>20</v>
      </c>
      <c r="S47" s="7">
        <f t="shared" si="32"/>
        <v>5.018820577164366E-3</v>
      </c>
    </row>
    <row r="48" spans="1:20" x14ac:dyDescent="0.35">
      <c r="A48" s="8" t="s">
        <v>70</v>
      </c>
      <c r="B48" s="2">
        <v>124120</v>
      </c>
      <c r="C48" s="7">
        <f t="shared" si="16"/>
        <v>8.7261304792728041E-3</v>
      </c>
      <c r="D48" s="2">
        <v>85</v>
      </c>
      <c r="E48" s="7">
        <f t="shared" si="25"/>
        <v>7.991350538240963E-4</v>
      </c>
      <c r="F48" s="2">
        <v>0</v>
      </c>
      <c r="G48" s="7">
        <f t="shared" si="26"/>
        <v>0</v>
      </c>
      <c r="H48" s="2">
        <v>12100</v>
      </c>
      <c r="I48" s="7">
        <f t="shared" si="27"/>
        <v>2.8386197739191836E-3</v>
      </c>
      <c r="J48" s="2">
        <v>10</v>
      </c>
      <c r="K48" s="7">
        <f t="shared" si="28"/>
        <v>1.6093988895147661E-4</v>
      </c>
      <c r="L48" s="2">
        <v>0</v>
      </c>
      <c r="M48" s="7">
        <f t="shared" si="29"/>
        <v>0</v>
      </c>
      <c r="N48" s="2">
        <v>18080</v>
      </c>
      <c r="O48" s="7">
        <f t="shared" si="30"/>
        <v>3.615363695989506E-3</v>
      </c>
      <c r="P48" s="2">
        <v>25</v>
      </c>
      <c r="Q48" s="7">
        <f t="shared" si="31"/>
        <v>4.3844265170115749E-4</v>
      </c>
      <c r="R48" s="2">
        <v>0</v>
      </c>
      <c r="S48" s="7">
        <f t="shared" si="32"/>
        <v>0</v>
      </c>
    </row>
    <row r="49" spans="1:20" x14ac:dyDescent="0.35">
      <c r="A49" s="8" t="s">
        <v>71</v>
      </c>
      <c r="B49" s="2">
        <v>181025</v>
      </c>
      <c r="C49" s="7">
        <f t="shared" si="16"/>
        <v>1.2726778682004183E-2</v>
      </c>
      <c r="D49" s="2">
        <v>115</v>
      </c>
      <c r="E49" s="7">
        <f t="shared" si="25"/>
        <v>1.0811827198796598E-3</v>
      </c>
      <c r="F49" s="2">
        <v>0</v>
      </c>
      <c r="G49" s="7">
        <f t="shared" si="26"/>
        <v>0</v>
      </c>
      <c r="H49" s="2">
        <v>39745</v>
      </c>
      <c r="I49" s="7">
        <f t="shared" si="27"/>
        <v>9.3240448689601626E-3</v>
      </c>
      <c r="J49" s="2">
        <v>65</v>
      </c>
      <c r="K49" s="7">
        <f t="shared" si="28"/>
        <v>1.0461092781845981E-3</v>
      </c>
      <c r="L49" s="2">
        <v>20</v>
      </c>
      <c r="M49" s="7">
        <f t="shared" si="29"/>
        <v>2.926115581565472E-3</v>
      </c>
      <c r="N49" s="2">
        <v>58840</v>
      </c>
      <c r="O49" s="7">
        <f t="shared" si="30"/>
        <v>1.1765929196461423E-2</v>
      </c>
      <c r="P49" s="2">
        <v>40</v>
      </c>
      <c r="Q49" s="7">
        <f t="shared" si="31"/>
        <v>7.0150824272185194E-4</v>
      </c>
      <c r="R49" s="2">
        <v>0</v>
      </c>
      <c r="S49" s="7">
        <f t="shared" si="32"/>
        <v>0</v>
      </c>
    </row>
    <row r="50" spans="1:20" x14ac:dyDescent="0.35">
      <c r="A50" s="8" t="s">
        <v>72</v>
      </c>
      <c r="B50" s="2">
        <v>9214395</v>
      </c>
      <c r="C50" s="6">
        <f t="shared" ref="C50:S50" si="33">B50/B$35</f>
        <v>0.69474387789800351</v>
      </c>
      <c r="D50" s="2">
        <v>100150</v>
      </c>
      <c r="E50" s="6">
        <f t="shared" si="33"/>
        <v>0.97346423017107309</v>
      </c>
      <c r="F50" s="2">
        <v>9020</v>
      </c>
      <c r="G50" s="6">
        <f t="shared" si="33"/>
        <v>22.55</v>
      </c>
      <c r="H50" s="2">
        <v>3016295</v>
      </c>
      <c r="I50" s="6">
        <f t="shared" si="33"/>
        <v>0.75411805443569813</v>
      </c>
      <c r="J50" s="2">
        <v>57765</v>
      </c>
      <c r="K50" s="6">
        <f t="shared" si="33"/>
        <v>0.95156906350382997</v>
      </c>
      <c r="L50" s="2">
        <v>5370</v>
      </c>
      <c r="M50" s="6">
        <f t="shared" si="33"/>
        <v>0.81797410510281798</v>
      </c>
      <c r="N50" s="2">
        <v>3226450</v>
      </c>
      <c r="O50" s="6">
        <f t="shared" si="33"/>
        <v>0.66467525377638836</v>
      </c>
      <c r="P50" s="2">
        <v>53210</v>
      </c>
      <c r="Q50" s="6">
        <f t="shared" si="33"/>
        <v>0.9582207815595174</v>
      </c>
      <c r="R50" s="2">
        <v>3530</v>
      </c>
      <c r="S50" s="6">
        <f t="shared" si="33"/>
        <v>0.91450777202072542</v>
      </c>
    </row>
    <row r="51" spans="1:20" x14ac:dyDescent="0.35">
      <c r="A51" s="13" t="s">
        <v>267</v>
      </c>
      <c r="B51" s="14">
        <v>14031755</v>
      </c>
      <c r="C51" s="14"/>
      <c r="D51" s="14">
        <v>103580</v>
      </c>
      <c r="E51" s="14"/>
      <c r="F51" s="14">
        <v>9415</v>
      </c>
      <c r="G51" s="14"/>
      <c r="H51" s="14">
        <v>4177715</v>
      </c>
      <c r="I51" s="14"/>
      <c r="J51" s="14">
        <v>61065</v>
      </c>
      <c r="K51" s="14"/>
      <c r="L51" s="14">
        <v>6660</v>
      </c>
      <c r="M51" s="14"/>
      <c r="N51" s="14">
        <v>4915940</v>
      </c>
      <c r="O51" s="14"/>
      <c r="P51" s="14">
        <v>55765</v>
      </c>
      <c r="Q51" s="14"/>
      <c r="R51" s="14">
        <v>3900</v>
      </c>
      <c r="S51" s="14"/>
      <c r="T51" s="15" t="s">
        <v>340</v>
      </c>
    </row>
    <row r="52" spans="1:20" x14ac:dyDescent="0.35">
      <c r="A52" s="8" t="s">
        <v>527</v>
      </c>
      <c r="B52" s="2">
        <v>520485</v>
      </c>
      <c r="C52" s="46">
        <f t="shared" ref="C52:C59" si="34">B52/B$51</f>
        <v>3.7093364301186843E-2</v>
      </c>
      <c r="D52" s="2">
        <v>11560</v>
      </c>
      <c r="E52" s="46">
        <f t="shared" ref="E52:E59" si="35">D52/D$51</f>
        <v>0.1116045568642595</v>
      </c>
      <c r="F52" s="2">
        <v>820</v>
      </c>
      <c r="G52" s="46">
        <f t="shared" ref="G52:G59" si="36">F52/F$51</f>
        <v>8.7095061072756247E-2</v>
      </c>
      <c r="H52" s="2">
        <v>323020</v>
      </c>
      <c r="I52" s="46">
        <f t="shared" ref="I52:I59" si="37">H52/H$51</f>
        <v>7.7319778874336803E-2</v>
      </c>
      <c r="J52" s="2">
        <v>23685</v>
      </c>
      <c r="K52" s="46">
        <f t="shared" ref="K52:K59" si="38">J52/J$51</f>
        <v>0.38786538933922871</v>
      </c>
      <c r="L52" s="2">
        <v>1785</v>
      </c>
      <c r="M52" s="46">
        <f t="shared" ref="M52:M59" si="39">L52/L$51</f>
        <v>0.268018018018018</v>
      </c>
      <c r="N52" s="2">
        <v>311885</v>
      </c>
      <c r="O52" s="46">
        <f t="shared" ref="O52:O59" si="40">N52/N$51</f>
        <v>6.3443614039227492E-2</v>
      </c>
      <c r="P52" s="2">
        <v>5000</v>
      </c>
      <c r="Q52" s="46">
        <f t="shared" ref="Q52:Q59" si="41">P52/P$51</f>
        <v>8.9661974356675334E-2</v>
      </c>
      <c r="R52" s="2">
        <v>390</v>
      </c>
      <c r="S52" s="46">
        <f t="shared" ref="S52:S59" si="42">R52/R$51</f>
        <v>0.1</v>
      </c>
    </row>
    <row r="53" spans="1:20" x14ac:dyDescent="0.35">
      <c r="A53" s="8" t="s">
        <v>88</v>
      </c>
      <c r="B53" s="5">
        <v>169090</v>
      </c>
      <c r="C53" s="7">
        <f t="shared" si="34"/>
        <v>1.2050523972232982E-2</v>
      </c>
      <c r="D53" s="5">
        <v>2725</v>
      </c>
      <c r="E53" s="7">
        <f t="shared" si="35"/>
        <v>2.6308167599922765E-2</v>
      </c>
      <c r="F53" s="5">
        <v>160</v>
      </c>
      <c r="G53" s="7">
        <f t="shared" si="36"/>
        <v>1.6994158258098777E-2</v>
      </c>
      <c r="H53" s="5">
        <v>135655</v>
      </c>
      <c r="I53" s="7">
        <f t="shared" si="37"/>
        <v>3.2471099632215221E-2</v>
      </c>
      <c r="J53" s="5">
        <v>18040</v>
      </c>
      <c r="K53" s="7">
        <f t="shared" si="38"/>
        <v>0.29542291001391957</v>
      </c>
      <c r="L53" s="5">
        <v>1015</v>
      </c>
      <c r="M53" s="7">
        <f t="shared" si="39"/>
        <v>0.15240240240240241</v>
      </c>
      <c r="N53" s="5">
        <v>120245</v>
      </c>
      <c r="O53" s="7">
        <f t="shared" si="40"/>
        <v>2.4460225307876012E-2</v>
      </c>
      <c r="P53" s="5">
        <v>1330</v>
      </c>
      <c r="Q53" s="7">
        <f t="shared" si="41"/>
        <v>2.385008517887564E-2</v>
      </c>
      <c r="R53" s="5">
        <v>75</v>
      </c>
      <c r="S53" s="7">
        <f t="shared" si="42"/>
        <v>1.9230769230769232E-2</v>
      </c>
    </row>
    <row r="54" spans="1:20" x14ac:dyDescent="0.35">
      <c r="A54" s="8" t="s">
        <v>91</v>
      </c>
      <c r="B54" s="5">
        <v>166090</v>
      </c>
      <c r="C54" s="7">
        <f t="shared" si="34"/>
        <v>1.1836723203904288E-2</v>
      </c>
      <c r="D54" s="5">
        <v>2660</v>
      </c>
      <c r="E54" s="7">
        <f t="shared" si="35"/>
        <v>2.5680633326897084E-2</v>
      </c>
      <c r="F54" s="5">
        <v>160</v>
      </c>
      <c r="G54" s="7">
        <f t="shared" si="36"/>
        <v>1.6994158258098777E-2</v>
      </c>
      <c r="H54" s="5">
        <v>131200</v>
      </c>
      <c r="I54" s="7">
        <f t="shared" si="37"/>
        <v>3.1404727225289419E-2</v>
      </c>
      <c r="J54" s="5">
        <v>17355</v>
      </c>
      <c r="K54" s="7">
        <f t="shared" si="38"/>
        <v>0.28420535494964383</v>
      </c>
      <c r="L54" s="5">
        <v>965</v>
      </c>
      <c r="M54" s="7">
        <f t="shared" si="39"/>
        <v>0.1448948948948949</v>
      </c>
      <c r="N54" s="5">
        <v>118205</v>
      </c>
      <c r="O54" s="7">
        <f t="shared" si="40"/>
        <v>2.4045248721505957E-2</v>
      </c>
      <c r="P54" s="5">
        <v>1295</v>
      </c>
      <c r="Q54" s="7">
        <f t="shared" si="41"/>
        <v>2.3222451358378911E-2</v>
      </c>
      <c r="R54" s="5">
        <v>75</v>
      </c>
      <c r="S54" s="7">
        <f t="shared" si="42"/>
        <v>1.9230769230769232E-2</v>
      </c>
    </row>
    <row r="55" spans="1:20" x14ac:dyDescent="0.35">
      <c r="A55" s="8" t="s">
        <v>56</v>
      </c>
      <c r="B55" s="2">
        <v>136445</v>
      </c>
      <c r="C55" s="7">
        <f t="shared" si="34"/>
        <v>9.7240152782029042E-3</v>
      </c>
      <c r="D55" s="2">
        <v>1930</v>
      </c>
      <c r="E55" s="7">
        <f t="shared" si="35"/>
        <v>1.8632940722147134E-2</v>
      </c>
      <c r="F55" s="2">
        <v>70</v>
      </c>
      <c r="G55" s="7">
        <f t="shared" si="36"/>
        <v>7.4349442379182153E-3</v>
      </c>
      <c r="H55" s="2">
        <v>101455</v>
      </c>
      <c r="I55" s="7">
        <f t="shared" si="37"/>
        <v>2.4284806407330321E-2</v>
      </c>
      <c r="J55" s="2">
        <v>15790</v>
      </c>
      <c r="K55" s="7">
        <f t="shared" si="38"/>
        <v>0.25857692622615247</v>
      </c>
      <c r="L55" s="2">
        <v>795</v>
      </c>
      <c r="M55" s="7">
        <f t="shared" si="39"/>
        <v>0.11936936936936937</v>
      </c>
      <c r="N55" s="2">
        <v>100805</v>
      </c>
      <c r="O55" s="7">
        <f t="shared" si="40"/>
        <v>2.0505742543643738E-2</v>
      </c>
      <c r="P55" s="2">
        <v>940</v>
      </c>
      <c r="Q55" s="7">
        <f t="shared" si="41"/>
        <v>1.6856451179054963E-2</v>
      </c>
      <c r="R55" s="2">
        <v>60</v>
      </c>
      <c r="S55" s="7">
        <f t="shared" si="42"/>
        <v>1.5384615384615385E-2</v>
      </c>
    </row>
    <row r="56" spans="1:20" x14ac:dyDescent="0.35">
      <c r="A56" s="8" t="s">
        <v>57</v>
      </c>
      <c r="B56" s="2">
        <v>27835</v>
      </c>
      <c r="C56" s="7">
        <f t="shared" si="34"/>
        <v>1.9837147954764032E-3</v>
      </c>
      <c r="D56" s="2">
        <v>710</v>
      </c>
      <c r="E56" s="7">
        <f t="shared" si="35"/>
        <v>6.8546051361266652E-3</v>
      </c>
      <c r="F56" s="2">
        <v>90</v>
      </c>
      <c r="G56" s="7">
        <f t="shared" si="36"/>
        <v>9.5592140201805637E-3</v>
      </c>
      <c r="H56" s="2">
        <v>28695</v>
      </c>
      <c r="I56" s="7">
        <f t="shared" si="37"/>
        <v>6.8685872540371947E-3</v>
      </c>
      <c r="J56" s="2">
        <v>1540</v>
      </c>
      <c r="K56" s="7">
        <f t="shared" si="38"/>
        <v>2.5219028903627282E-2</v>
      </c>
      <c r="L56" s="2">
        <v>170</v>
      </c>
      <c r="M56" s="7">
        <f t="shared" si="39"/>
        <v>2.5525525525525526E-2</v>
      </c>
      <c r="N56" s="2">
        <v>16830</v>
      </c>
      <c r="O56" s="7">
        <f t="shared" si="40"/>
        <v>3.4235568375529401E-3</v>
      </c>
      <c r="P56" s="2">
        <v>355</v>
      </c>
      <c r="Q56" s="7">
        <f t="shared" si="41"/>
        <v>6.3660001793239491E-3</v>
      </c>
      <c r="R56" s="2">
        <v>15</v>
      </c>
      <c r="S56" s="7">
        <f t="shared" si="42"/>
        <v>3.8461538461538464E-3</v>
      </c>
    </row>
    <row r="57" spans="1:20" x14ac:dyDescent="0.35">
      <c r="A57" s="8" t="s">
        <v>58</v>
      </c>
      <c r="B57" s="2">
        <v>1810</v>
      </c>
      <c r="C57" s="7">
        <f t="shared" si="34"/>
        <v>1.2899313022497898E-4</v>
      </c>
      <c r="D57" s="2">
        <v>20</v>
      </c>
      <c r="E57" s="7">
        <f t="shared" si="35"/>
        <v>1.9308746862328635E-4</v>
      </c>
      <c r="F57" s="2">
        <v>0</v>
      </c>
      <c r="G57" s="7">
        <f t="shared" si="36"/>
        <v>0</v>
      </c>
      <c r="H57" s="2">
        <v>1050</v>
      </c>
      <c r="I57" s="7">
        <f t="shared" si="37"/>
        <v>2.5133356392190468E-4</v>
      </c>
      <c r="J57" s="2">
        <v>25</v>
      </c>
      <c r="K57" s="7">
        <f t="shared" si="38"/>
        <v>4.0939981986407926E-4</v>
      </c>
      <c r="L57" s="2">
        <v>0</v>
      </c>
      <c r="M57" s="7">
        <f t="shared" si="39"/>
        <v>0</v>
      </c>
      <c r="N57" s="2">
        <v>570</v>
      </c>
      <c r="O57" s="7">
        <f t="shared" si="40"/>
        <v>1.1594934030927961E-4</v>
      </c>
      <c r="P57" s="2">
        <v>0</v>
      </c>
      <c r="Q57" s="7">
        <f t="shared" si="41"/>
        <v>0</v>
      </c>
      <c r="R57" s="2">
        <v>0</v>
      </c>
      <c r="S57" s="7">
        <f t="shared" si="42"/>
        <v>0</v>
      </c>
    </row>
    <row r="58" spans="1:20" x14ac:dyDescent="0.35">
      <c r="A58" s="8" t="s">
        <v>93</v>
      </c>
      <c r="B58" s="2">
        <v>3000</v>
      </c>
      <c r="C58" s="7">
        <f t="shared" si="34"/>
        <v>2.1380076832869444E-4</v>
      </c>
      <c r="D58" s="2">
        <v>65</v>
      </c>
      <c r="E58" s="7">
        <f t="shared" si="35"/>
        <v>6.2753427302568064E-4</v>
      </c>
      <c r="F58" s="2">
        <v>0</v>
      </c>
      <c r="G58" s="7">
        <f t="shared" si="36"/>
        <v>0</v>
      </c>
      <c r="H58" s="2">
        <v>4455</v>
      </c>
      <c r="I58" s="7">
        <f t="shared" si="37"/>
        <v>1.0663724069257955E-3</v>
      </c>
      <c r="J58" s="2">
        <v>685</v>
      </c>
      <c r="K58" s="7">
        <f t="shared" si="38"/>
        <v>1.1217555064275771E-2</v>
      </c>
      <c r="L58" s="2">
        <v>50</v>
      </c>
      <c r="M58" s="7">
        <f t="shared" si="39"/>
        <v>7.5075075075075074E-3</v>
      </c>
      <c r="N58" s="2">
        <v>2040</v>
      </c>
      <c r="O58" s="7">
        <f t="shared" si="40"/>
        <v>4.1497658637005332E-4</v>
      </c>
      <c r="P58" s="2">
        <v>35</v>
      </c>
      <c r="Q58" s="7">
        <f t="shared" si="41"/>
        <v>6.2763382049672736E-4</v>
      </c>
      <c r="R58" s="2">
        <v>0</v>
      </c>
      <c r="S58" s="7">
        <f t="shared" si="42"/>
        <v>0</v>
      </c>
    </row>
    <row r="59" spans="1:20" x14ac:dyDescent="0.35">
      <c r="A59" s="8" t="s">
        <v>92</v>
      </c>
      <c r="B59" s="2">
        <v>351395</v>
      </c>
      <c r="C59" s="7">
        <f t="shared" si="34"/>
        <v>2.5042840328953861E-2</v>
      </c>
      <c r="D59" s="2">
        <v>8835</v>
      </c>
      <c r="E59" s="7">
        <f t="shared" si="35"/>
        <v>8.5296389264336747E-2</v>
      </c>
      <c r="F59" s="2">
        <v>660</v>
      </c>
      <c r="G59" s="7">
        <f t="shared" si="36"/>
        <v>7.0100902814657459E-2</v>
      </c>
      <c r="H59" s="2">
        <v>187365</v>
      </c>
      <c r="I59" s="7">
        <f t="shared" si="37"/>
        <v>4.4848679242121589E-2</v>
      </c>
      <c r="J59" s="2">
        <v>5645</v>
      </c>
      <c r="K59" s="7">
        <f t="shared" si="38"/>
        <v>9.2442479325309093E-2</v>
      </c>
      <c r="L59" s="2">
        <v>770</v>
      </c>
      <c r="M59" s="7">
        <f t="shared" si="39"/>
        <v>0.11561561561561562</v>
      </c>
      <c r="N59" s="2">
        <v>191640</v>
      </c>
      <c r="O59" s="7">
        <f t="shared" si="40"/>
        <v>3.898338873135148E-2</v>
      </c>
      <c r="P59" s="2">
        <v>3670</v>
      </c>
      <c r="Q59" s="7">
        <f t="shared" si="41"/>
        <v>6.581188917779969E-2</v>
      </c>
      <c r="R59" s="2">
        <v>315</v>
      </c>
      <c r="S59" s="7">
        <f t="shared" si="42"/>
        <v>8.0769230769230774E-2</v>
      </c>
    </row>
    <row r="60" spans="1:20" x14ac:dyDescent="0.35">
      <c r="A60" s="13" t="s">
        <v>348</v>
      </c>
      <c r="B60" s="14">
        <v>14031755</v>
      </c>
      <c r="C60" s="18"/>
      <c r="D60" s="14">
        <v>103580</v>
      </c>
      <c r="E60" s="18"/>
      <c r="F60" s="14">
        <v>9415</v>
      </c>
      <c r="G60" s="18"/>
      <c r="H60" s="14">
        <v>4177720</v>
      </c>
      <c r="I60" s="18"/>
      <c r="J60" s="14">
        <v>61065</v>
      </c>
      <c r="K60" s="18"/>
      <c r="L60" s="14">
        <v>6660</v>
      </c>
      <c r="M60" s="18"/>
      <c r="N60" s="14">
        <v>4915940</v>
      </c>
      <c r="O60" s="18"/>
      <c r="P60" s="14">
        <v>55765</v>
      </c>
      <c r="Q60" s="18"/>
      <c r="R60" s="14">
        <v>3900</v>
      </c>
      <c r="S60" s="18"/>
      <c r="T60" s="15" t="s">
        <v>340</v>
      </c>
    </row>
    <row r="61" spans="1:20" x14ac:dyDescent="0.35">
      <c r="A61" s="8" t="s">
        <v>21</v>
      </c>
      <c r="B61" s="2">
        <v>4206585</v>
      </c>
      <c r="C61" s="6">
        <f>B61/B$60</f>
        <v>0.29979036834665374</v>
      </c>
      <c r="D61" s="2">
        <v>5690</v>
      </c>
      <c r="E61" s="6">
        <f>D61/D$60</f>
        <v>5.4933384823324966E-2</v>
      </c>
      <c r="F61" s="2">
        <v>695</v>
      </c>
      <c r="G61" s="6">
        <f>F61/F$60</f>
        <v>7.3818374933616565E-2</v>
      </c>
      <c r="H61" s="2">
        <v>970970</v>
      </c>
      <c r="I61" s="6">
        <f>H61/H$60</f>
        <v>0.23241624618212806</v>
      </c>
      <c r="J61" s="2">
        <v>3715</v>
      </c>
      <c r="K61" s="6">
        <f>J61/J$60</f>
        <v>6.0836813231802178E-2</v>
      </c>
      <c r="L61" s="2">
        <v>955</v>
      </c>
      <c r="M61" s="6">
        <f>L61/L$60</f>
        <v>0.14339339339339338</v>
      </c>
      <c r="N61" s="2">
        <v>1425710</v>
      </c>
      <c r="O61" s="6">
        <f>N61/N$60</f>
        <v>0.29001777889884744</v>
      </c>
      <c r="P61" s="2">
        <v>5675</v>
      </c>
      <c r="Q61" s="6">
        <f>P61/P$60</f>
        <v>0.1017663408948265</v>
      </c>
      <c r="R61" s="2">
        <v>440</v>
      </c>
      <c r="S61" s="6">
        <f>R61/R$60</f>
        <v>0.11282051282051282</v>
      </c>
    </row>
    <row r="62" spans="1:20" x14ac:dyDescent="0.35">
      <c r="A62" s="8" t="s">
        <v>326</v>
      </c>
      <c r="B62" s="2">
        <f>B61-B63</f>
        <v>3621905</v>
      </c>
      <c r="C62" s="6">
        <f>B62/B60</f>
        <v>0.25812202393784667</v>
      </c>
      <c r="D62" s="2">
        <f>D61-D63</f>
        <v>5260</v>
      </c>
      <c r="E62" s="6">
        <f>D62/D60</f>
        <v>5.0782004247924312E-2</v>
      </c>
      <c r="F62" s="2">
        <f>F61-F63</f>
        <v>630</v>
      </c>
      <c r="G62" s="6">
        <f>F62/F60</f>
        <v>6.6914498141263934E-2</v>
      </c>
      <c r="H62" s="2">
        <f>H61-H63</f>
        <v>777795</v>
      </c>
      <c r="I62" s="6">
        <f>H62/H60</f>
        <v>0.18617690989343469</v>
      </c>
      <c r="J62" s="2">
        <f>J61-J63</f>
        <v>2685</v>
      </c>
      <c r="K62" s="6">
        <f>J62/J60</f>
        <v>4.3969540653402112E-2</v>
      </c>
      <c r="L62" s="2">
        <f>L61-L63</f>
        <v>605</v>
      </c>
      <c r="M62" s="6">
        <f>L62/L60</f>
        <v>9.0840840840840847E-2</v>
      </c>
      <c r="N62" s="2">
        <f>N61-N63</f>
        <v>1228285</v>
      </c>
      <c r="O62" s="6">
        <f>N62/N60</f>
        <v>0.2498576060733044</v>
      </c>
      <c r="P62" s="2">
        <f>P61-P63</f>
        <v>4860</v>
      </c>
      <c r="Q62" s="6">
        <f>P62/P60</f>
        <v>8.7151439074688419E-2</v>
      </c>
      <c r="R62" s="2">
        <f>R61-R63</f>
        <v>340</v>
      </c>
      <c r="S62" s="6">
        <f>R62/R60</f>
        <v>8.7179487179487175E-2</v>
      </c>
    </row>
    <row r="63" spans="1:20" x14ac:dyDescent="0.35">
      <c r="A63" s="8" t="s">
        <v>528</v>
      </c>
      <c r="B63" s="2">
        <v>584680</v>
      </c>
      <c r="C63" s="45">
        <f>B63/B$60</f>
        <v>4.1668344408807026E-2</v>
      </c>
      <c r="D63" s="2">
        <v>430</v>
      </c>
      <c r="E63" s="46">
        <f>D63/D$60</f>
        <v>4.1513805754006565E-3</v>
      </c>
      <c r="F63" s="2">
        <v>65</v>
      </c>
      <c r="G63" s="45">
        <f>F63/F$60</f>
        <v>6.9038767923526286E-3</v>
      </c>
      <c r="H63" s="2">
        <v>193175</v>
      </c>
      <c r="I63" s="45">
        <f>H63/H$60</f>
        <v>4.6239336288693353E-2</v>
      </c>
      <c r="J63" s="2">
        <v>1030</v>
      </c>
      <c r="K63" s="45">
        <f>J63/J$60</f>
        <v>1.6867272578400067E-2</v>
      </c>
      <c r="L63" s="2">
        <v>350</v>
      </c>
      <c r="M63" s="45">
        <f>L63/L$60</f>
        <v>5.2552552552552555E-2</v>
      </c>
      <c r="N63" s="2">
        <v>197425</v>
      </c>
      <c r="O63" s="45">
        <f>N63/N$60</f>
        <v>4.0160172825543031E-2</v>
      </c>
      <c r="P63" s="2">
        <v>815</v>
      </c>
      <c r="Q63" s="45">
        <f>P63/P$60</f>
        <v>1.461490182013808E-2</v>
      </c>
      <c r="R63" s="2">
        <v>100</v>
      </c>
      <c r="S63" s="45">
        <f>R63/R$60</f>
        <v>2.564102564102564E-2</v>
      </c>
    </row>
    <row r="64" spans="1:20" x14ac:dyDescent="0.35">
      <c r="A64" s="8" t="s">
        <v>59</v>
      </c>
      <c r="B64" s="2">
        <v>387850</v>
      </c>
      <c r="C64" s="6">
        <f>B64/B$60</f>
        <v>2.7640875998761381E-2</v>
      </c>
      <c r="D64" s="2">
        <v>190</v>
      </c>
      <c r="E64" s="6">
        <f>D64/D$60</f>
        <v>1.8343309519212204E-3</v>
      </c>
      <c r="F64" s="2">
        <v>15</v>
      </c>
      <c r="G64" s="6">
        <f>F64/F$60</f>
        <v>1.5932023366967605E-3</v>
      </c>
      <c r="H64" s="2">
        <v>64830</v>
      </c>
      <c r="I64" s="6">
        <f>H64/H$60</f>
        <v>1.5518033760041362E-2</v>
      </c>
      <c r="J64" s="2">
        <v>235</v>
      </c>
      <c r="K64" s="6">
        <f>J64/J$60</f>
        <v>3.8483583067223451E-3</v>
      </c>
      <c r="L64" s="2">
        <v>140</v>
      </c>
      <c r="M64" s="6">
        <f>L64/L$60</f>
        <v>2.1021021021021023E-2</v>
      </c>
      <c r="N64" s="2">
        <v>171000</v>
      </c>
      <c r="O64" s="6">
        <f>N64/N$60</f>
        <v>3.4784802092783881E-2</v>
      </c>
      <c r="P64" s="2">
        <v>670</v>
      </c>
      <c r="Q64" s="6">
        <f>P64/P$60</f>
        <v>1.2014704563794495E-2</v>
      </c>
      <c r="R64" s="2">
        <v>160</v>
      </c>
      <c r="S64" s="6">
        <f>R64/R$60</f>
        <v>4.1025641025641026E-2</v>
      </c>
    </row>
    <row r="65" spans="1:27" x14ac:dyDescent="0.35">
      <c r="A65" s="8" t="s">
        <v>327</v>
      </c>
      <c r="B65" s="2">
        <v>9437320</v>
      </c>
      <c r="C65" s="6">
        <f>B65/B60</f>
        <v>0.67256875565458485</v>
      </c>
      <c r="D65" s="2">
        <v>97700</v>
      </c>
      <c r="E65" s="6">
        <f>D65/D60</f>
        <v>0.9432322842247538</v>
      </c>
      <c r="F65" s="2">
        <v>8705</v>
      </c>
      <c r="G65" s="6">
        <f>F65/F60</f>
        <v>0.92458842272968667</v>
      </c>
      <c r="H65" s="2">
        <v>3141915</v>
      </c>
      <c r="I65" s="6">
        <f>H65/H60</f>
        <v>0.75206452323276807</v>
      </c>
      <c r="J65" s="2">
        <v>57110</v>
      </c>
      <c r="K65" s="6">
        <f>J65/J60</f>
        <v>0.93523294849750271</v>
      </c>
      <c r="L65" s="2">
        <v>5560</v>
      </c>
      <c r="M65" s="6">
        <f>L65/L60</f>
        <v>0.83483483483483478</v>
      </c>
      <c r="N65" s="2">
        <v>3319230</v>
      </c>
      <c r="O65" s="6">
        <f>N65/N60</f>
        <v>0.67519741900836872</v>
      </c>
      <c r="P65" s="2">
        <v>49415</v>
      </c>
      <c r="Q65" s="6">
        <f>P65/P60</f>
        <v>0.88612929256702233</v>
      </c>
      <c r="R65" s="2">
        <v>3300</v>
      </c>
      <c r="S65" s="6">
        <f>R65/R60</f>
        <v>0.84615384615384615</v>
      </c>
      <c r="T65" s="27"/>
      <c r="W65" s="27"/>
      <c r="X65" s="27"/>
      <c r="Y65" s="27"/>
      <c r="Z65" s="27"/>
      <c r="AA65" s="27"/>
    </row>
    <row r="66" spans="1:27" x14ac:dyDescent="0.35">
      <c r="A66" s="13" t="s">
        <v>346</v>
      </c>
      <c r="B66" s="15">
        <v>14031750</v>
      </c>
      <c r="C66" s="18">
        <f t="shared" ref="C66:C76" si="43">B66/B$66</f>
        <v>1</v>
      </c>
      <c r="D66" s="15">
        <v>103580</v>
      </c>
      <c r="E66" s="18">
        <f t="shared" ref="E66:E76" si="44">D66/D$66</f>
        <v>1</v>
      </c>
      <c r="F66" s="15">
        <v>9415</v>
      </c>
      <c r="G66" s="18">
        <f t="shared" ref="G66:G76" si="45">F66/F$66</f>
        <v>1</v>
      </c>
      <c r="H66" s="15">
        <v>4177715</v>
      </c>
      <c r="I66" s="18">
        <f t="shared" ref="I66:I76" si="46">H66/H$66</f>
        <v>1</v>
      </c>
      <c r="J66" s="15">
        <v>61070</v>
      </c>
      <c r="K66" s="18">
        <f t="shared" ref="K66:K76" si="47">J66/J$66</f>
        <v>1</v>
      </c>
      <c r="L66" s="15">
        <v>6660</v>
      </c>
      <c r="M66" s="18">
        <f t="shared" ref="M66:M76" si="48">L66/L$66</f>
        <v>1</v>
      </c>
      <c r="N66" s="15">
        <v>4915945</v>
      </c>
      <c r="O66" s="18">
        <f t="shared" ref="O66:O76" si="49">N66/N$66</f>
        <v>1</v>
      </c>
      <c r="P66" s="15">
        <v>55770</v>
      </c>
      <c r="Q66" s="18">
        <f t="shared" ref="Q66:Q76" si="50">P66/P$66</f>
        <v>1</v>
      </c>
      <c r="R66" s="15">
        <v>3900</v>
      </c>
      <c r="S66" s="18">
        <f t="shared" ref="S66:S76" si="51">R66/R$66</f>
        <v>1</v>
      </c>
      <c r="T66" s="15" t="s">
        <v>340</v>
      </c>
    </row>
    <row r="67" spans="1:27" x14ac:dyDescent="0.35">
      <c r="A67" t="s">
        <v>328</v>
      </c>
      <c r="B67">
        <v>7315810</v>
      </c>
      <c r="C67" s="6">
        <f t="shared" si="43"/>
        <v>0.52137545209970249</v>
      </c>
      <c r="D67">
        <v>69040</v>
      </c>
      <c r="E67" s="6">
        <f t="shared" si="44"/>
        <v>0.66653794168758451</v>
      </c>
      <c r="F67">
        <v>6120</v>
      </c>
      <c r="G67" s="6">
        <f t="shared" si="45"/>
        <v>0.65002655337227833</v>
      </c>
      <c r="H67">
        <v>2009820</v>
      </c>
      <c r="I67" s="6">
        <f t="shared" si="46"/>
        <v>0.48108116518240235</v>
      </c>
      <c r="J67">
        <v>37885</v>
      </c>
      <c r="K67" s="6">
        <f t="shared" si="47"/>
        <v>0.62035369248403471</v>
      </c>
      <c r="L67">
        <v>3235</v>
      </c>
      <c r="M67" s="6">
        <f t="shared" si="48"/>
        <v>0.48573573573573575</v>
      </c>
      <c r="N67">
        <v>1684870</v>
      </c>
      <c r="O67" s="6">
        <f t="shared" si="49"/>
        <v>0.34273573036313465</v>
      </c>
      <c r="P67">
        <v>20670</v>
      </c>
      <c r="Q67" s="6">
        <f t="shared" si="50"/>
        <v>0.37062937062937062</v>
      </c>
      <c r="R67">
        <v>1225</v>
      </c>
      <c r="S67" s="6">
        <f t="shared" si="51"/>
        <v>0.3141025641025641</v>
      </c>
    </row>
    <row r="68" spans="1:27" x14ac:dyDescent="0.35">
      <c r="A68" t="s">
        <v>329</v>
      </c>
      <c r="B68">
        <v>4433675</v>
      </c>
      <c r="C68" s="6">
        <f t="shared" si="43"/>
        <v>0.31597448643255477</v>
      </c>
      <c r="D68">
        <v>32770</v>
      </c>
      <c r="E68" s="6">
        <f t="shared" si="44"/>
        <v>0.31637381733925468</v>
      </c>
      <c r="F68">
        <v>3115</v>
      </c>
      <c r="G68" s="6">
        <f t="shared" si="45"/>
        <v>0.33085501858736061</v>
      </c>
      <c r="H68">
        <v>1676045</v>
      </c>
      <c r="I68" s="6">
        <f t="shared" si="46"/>
        <v>0.4011870125176083</v>
      </c>
      <c r="J68">
        <v>20360</v>
      </c>
      <c r="K68" s="6">
        <f t="shared" si="47"/>
        <v>0.33338791550679547</v>
      </c>
      <c r="L68">
        <v>2970</v>
      </c>
      <c r="M68" s="6">
        <f t="shared" si="48"/>
        <v>0.44594594594594594</v>
      </c>
      <c r="N68">
        <v>2559250</v>
      </c>
      <c r="O68" s="6">
        <f t="shared" si="49"/>
        <v>0.52060183749004518</v>
      </c>
      <c r="P68">
        <v>33680</v>
      </c>
      <c r="Q68" s="6">
        <f t="shared" si="50"/>
        <v>0.60390891160121929</v>
      </c>
      <c r="R68">
        <v>2430</v>
      </c>
      <c r="S68" s="6">
        <f t="shared" si="51"/>
        <v>0.62307692307692308</v>
      </c>
    </row>
    <row r="69" spans="1:27" x14ac:dyDescent="0.35">
      <c r="A69" t="s">
        <v>529</v>
      </c>
      <c r="B69">
        <f>SUM(B70:B76)</f>
        <v>2282270</v>
      </c>
      <c r="C69" s="45">
        <f t="shared" si="43"/>
        <v>0.16265041780248365</v>
      </c>
      <c r="D69">
        <f t="shared" ref="D69" si="52">SUM(D70:D76)</f>
        <v>1765</v>
      </c>
      <c r="E69" s="45">
        <f t="shared" si="44"/>
        <v>1.7039969106005019E-2</v>
      </c>
      <c r="F69">
        <f t="shared" ref="F69" si="53">SUM(F70:F76)</f>
        <v>190</v>
      </c>
      <c r="G69" s="45">
        <f t="shared" si="45"/>
        <v>2.0180562931492299E-2</v>
      </c>
      <c r="H69">
        <f t="shared" ref="H69" si="54">SUM(H70:H76)</f>
        <v>491850</v>
      </c>
      <c r="I69" s="45">
        <f t="shared" si="46"/>
        <v>0.11773182229998935</v>
      </c>
      <c r="J69">
        <f t="shared" ref="J69" si="55">SUM(J70:J76)</f>
        <v>2825</v>
      </c>
      <c r="K69" s="45">
        <f t="shared" si="47"/>
        <v>4.6258392009169806E-2</v>
      </c>
      <c r="L69">
        <f t="shared" ref="L69" si="56">SUM(L70:L76)</f>
        <v>460</v>
      </c>
      <c r="M69" s="45">
        <f t="shared" si="48"/>
        <v>6.9069069069069067E-2</v>
      </c>
      <c r="N69">
        <f t="shared" ref="N69" si="57">SUM(N70:N76)</f>
        <v>671825</v>
      </c>
      <c r="O69" s="45">
        <f t="shared" si="49"/>
        <v>0.1366624321468202</v>
      </c>
      <c r="P69">
        <f t="shared" ref="P69" si="58">SUM(P70:P76)</f>
        <v>1415</v>
      </c>
      <c r="Q69" s="45">
        <f t="shared" si="50"/>
        <v>2.5372063833602295E-2</v>
      </c>
      <c r="R69">
        <f t="shared" ref="R69" si="59">SUM(R70:R76)</f>
        <v>225</v>
      </c>
      <c r="S69" s="45">
        <f t="shared" si="51"/>
        <v>5.7692307692307696E-2</v>
      </c>
    </row>
    <row r="70" spans="1:27" x14ac:dyDescent="0.35">
      <c r="A70" t="s">
        <v>330</v>
      </c>
      <c r="B70">
        <v>942990</v>
      </c>
      <c r="C70" s="6">
        <f t="shared" si="43"/>
        <v>6.7204019455876854E-2</v>
      </c>
      <c r="D70">
        <v>295</v>
      </c>
      <c r="E70" s="6">
        <f t="shared" si="44"/>
        <v>2.8480401621934735E-3</v>
      </c>
      <c r="F70">
        <v>50</v>
      </c>
      <c r="G70" s="6">
        <f t="shared" si="45"/>
        <v>5.3106744556558685E-3</v>
      </c>
      <c r="H70">
        <v>202535</v>
      </c>
      <c r="I70" s="6">
        <f t="shared" si="46"/>
        <v>4.8479850827545683E-2</v>
      </c>
      <c r="J70">
        <v>345</v>
      </c>
      <c r="K70" s="6">
        <f t="shared" si="47"/>
        <v>5.6492549533322415E-3</v>
      </c>
      <c r="L70">
        <v>255</v>
      </c>
      <c r="M70" s="6">
        <f t="shared" si="48"/>
        <v>3.8288288288288286E-2</v>
      </c>
      <c r="N70">
        <v>125915</v>
      </c>
      <c r="O70" s="6">
        <f t="shared" si="49"/>
        <v>2.5613590062541384E-2</v>
      </c>
      <c r="P70">
        <v>200</v>
      </c>
      <c r="Q70" s="6">
        <f t="shared" si="50"/>
        <v>3.5861574323112783E-3</v>
      </c>
      <c r="R70">
        <v>0</v>
      </c>
      <c r="S70" s="6">
        <f t="shared" si="51"/>
        <v>0</v>
      </c>
    </row>
    <row r="71" spans="1:27" x14ac:dyDescent="0.35">
      <c r="A71" t="s">
        <v>331</v>
      </c>
      <c r="B71">
        <v>573700</v>
      </c>
      <c r="C71" s="6">
        <f t="shared" si="43"/>
        <v>4.0885848165766923E-2</v>
      </c>
      <c r="D71">
        <v>335</v>
      </c>
      <c r="E71" s="6">
        <f t="shared" si="44"/>
        <v>3.2342150994400464E-3</v>
      </c>
      <c r="F71">
        <v>65</v>
      </c>
      <c r="G71" s="6">
        <f t="shared" si="45"/>
        <v>6.9038767923526286E-3</v>
      </c>
      <c r="H71">
        <v>78520</v>
      </c>
      <c r="I71" s="6">
        <f t="shared" si="46"/>
        <v>1.8794963275379006E-2</v>
      </c>
      <c r="J71">
        <v>150</v>
      </c>
      <c r="K71" s="6">
        <f t="shared" si="47"/>
        <v>2.4561978057966267E-3</v>
      </c>
      <c r="L71">
        <v>80</v>
      </c>
      <c r="M71" s="6">
        <f t="shared" si="48"/>
        <v>1.2012012012012012E-2</v>
      </c>
      <c r="N71">
        <v>81320</v>
      </c>
      <c r="O71" s="6">
        <f t="shared" si="49"/>
        <v>1.6542089059173769E-2</v>
      </c>
      <c r="P71">
        <v>85</v>
      </c>
      <c r="Q71" s="6">
        <f t="shared" si="50"/>
        <v>1.5241169087322932E-3</v>
      </c>
      <c r="R71">
        <v>40</v>
      </c>
      <c r="S71" s="6">
        <f t="shared" si="51"/>
        <v>1.0256410256410256E-2</v>
      </c>
    </row>
    <row r="72" spans="1:27" x14ac:dyDescent="0.35">
      <c r="A72" t="s">
        <v>332</v>
      </c>
      <c r="B72">
        <v>300435</v>
      </c>
      <c r="C72" s="6">
        <f t="shared" si="43"/>
        <v>2.1411085573788017E-2</v>
      </c>
      <c r="D72">
        <v>110</v>
      </c>
      <c r="E72" s="6">
        <f t="shared" si="44"/>
        <v>1.0619810774280748E-3</v>
      </c>
      <c r="F72">
        <v>0</v>
      </c>
      <c r="G72" s="6">
        <f t="shared" si="45"/>
        <v>0</v>
      </c>
      <c r="H72">
        <v>103600</v>
      </c>
      <c r="I72" s="6">
        <f t="shared" si="46"/>
        <v>2.4798244973627929E-2</v>
      </c>
      <c r="J72">
        <v>50</v>
      </c>
      <c r="K72" s="6">
        <f t="shared" si="47"/>
        <v>8.187326019322089E-4</v>
      </c>
      <c r="L72">
        <v>35</v>
      </c>
      <c r="M72" s="6">
        <f t="shared" si="48"/>
        <v>5.2552552552552556E-3</v>
      </c>
      <c r="N72">
        <v>290870</v>
      </c>
      <c r="O72" s="6">
        <f t="shared" si="49"/>
        <v>5.9168684759491816E-2</v>
      </c>
      <c r="P72">
        <v>265</v>
      </c>
      <c r="Q72" s="6">
        <f t="shared" si="50"/>
        <v>4.7516585978124443E-3</v>
      </c>
      <c r="R72">
        <v>115</v>
      </c>
      <c r="S72" s="6">
        <f t="shared" si="51"/>
        <v>2.9487179487179487E-2</v>
      </c>
    </row>
    <row r="73" spans="1:27" x14ac:dyDescent="0.35">
      <c r="A73" t="s">
        <v>333</v>
      </c>
      <c r="B73">
        <v>196100</v>
      </c>
      <c r="C73" s="6">
        <f t="shared" si="43"/>
        <v>1.3975448536355052E-2</v>
      </c>
      <c r="D73">
        <v>90</v>
      </c>
      <c r="E73" s="6">
        <f t="shared" si="44"/>
        <v>8.6889360880478862E-4</v>
      </c>
      <c r="F73">
        <v>0</v>
      </c>
      <c r="G73" s="6">
        <f t="shared" si="45"/>
        <v>0</v>
      </c>
      <c r="H73">
        <v>11390</v>
      </c>
      <c r="I73" s="6">
        <f t="shared" si="46"/>
        <v>2.7263707553052325E-3</v>
      </c>
      <c r="J73">
        <v>10</v>
      </c>
      <c r="K73" s="6">
        <f t="shared" si="47"/>
        <v>1.637465203864418E-4</v>
      </c>
      <c r="L73">
        <v>0</v>
      </c>
      <c r="M73" s="6">
        <f t="shared" si="48"/>
        <v>0</v>
      </c>
      <c r="N73">
        <v>26850</v>
      </c>
      <c r="O73" s="6">
        <f t="shared" si="49"/>
        <v>5.4618186330400364E-3</v>
      </c>
      <c r="P73">
        <v>30</v>
      </c>
      <c r="Q73" s="6">
        <f t="shared" si="50"/>
        <v>5.3792361484669173E-4</v>
      </c>
      <c r="R73">
        <v>0</v>
      </c>
      <c r="S73" s="6">
        <f t="shared" si="51"/>
        <v>0</v>
      </c>
    </row>
    <row r="74" spans="1:27" x14ac:dyDescent="0.35">
      <c r="A74" t="s">
        <v>334</v>
      </c>
      <c r="B74">
        <v>164215</v>
      </c>
      <c r="C74" s="6">
        <f t="shared" si="43"/>
        <v>1.1703101893919148E-2</v>
      </c>
      <c r="D74">
        <v>185</v>
      </c>
      <c r="E74" s="6">
        <f t="shared" si="44"/>
        <v>1.7860590847653987E-3</v>
      </c>
      <c r="F74">
        <v>35</v>
      </c>
      <c r="G74" s="6">
        <f t="shared" si="45"/>
        <v>3.7174721189591076E-3</v>
      </c>
      <c r="H74">
        <v>42830</v>
      </c>
      <c r="I74" s="6">
        <f t="shared" si="46"/>
        <v>1.0252015755023979E-2</v>
      </c>
      <c r="J74">
        <v>100</v>
      </c>
      <c r="K74" s="6">
        <f t="shared" si="47"/>
        <v>1.6374652038644178E-3</v>
      </c>
      <c r="L74">
        <v>20</v>
      </c>
      <c r="M74" s="6">
        <f t="shared" si="48"/>
        <v>3.003003003003003E-3</v>
      </c>
      <c r="N74">
        <v>83860</v>
      </c>
      <c r="O74" s="6">
        <f t="shared" si="49"/>
        <v>1.7058775067662475E-2</v>
      </c>
      <c r="P74">
        <v>190</v>
      </c>
      <c r="Q74" s="6">
        <f t="shared" si="50"/>
        <v>3.4068495606957147E-3</v>
      </c>
      <c r="R74">
        <v>15</v>
      </c>
      <c r="S74" s="6">
        <f t="shared" si="51"/>
        <v>3.8461538461538464E-3</v>
      </c>
    </row>
    <row r="75" spans="1:27" x14ac:dyDescent="0.35">
      <c r="A75" t="s">
        <v>335</v>
      </c>
      <c r="B75">
        <v>88845</v>
      </c>
      <c r="C75" s="6">
        <f t="shared" si="43"/>
        <v>6.3317120102624408E-3</v>
      </c>
      <c r="D75">
        <v>690</v>
      </c>
      <c r="E75" s="6">
        <f t="shared" si="44"/>
        <v>6.6615176675033794E-3</v>
      </c>
      <c r="F75">
        <v>40</v>
      </c>
      <c r="G75" s="6">
        <f t="shared" si="45"/>
        <v>4.2485395645246943E-3</v>
      </c>
      <c r="H75">
        <v>33220</v>
      </c>
      <c r="I75" s="6">
        <f t="shared" si="46"/>
        <v>7.9517152318911172E-3</v>
      </c>
      <c r="J75">
        <v>590</v>
      </c>
      <c r="K75" s="6">
        <f t="shared" si="47"/>
        <v>9.6610447028000652E-3</v>
      </c>
      <c r="L75">
        <v>60</v>
      </c>
      <c r="M75" s="6">
        <f t="shared" si="48"/>
        <v>9.0090090090090089E-3</v>
      </c>
      <c r="N75">
        <v>51440</v>
      </c>
      <c r="O75" s="6">
        <f t="shared" si="49"/>
        <v>1.0463908770338155E-2</v>
      </c>
      <c r="P75">
        <v>560</v>
      </c>
      <c r="Q75" s="6">
        <f t="shared" si="50"/>
        <v>1.004124081047158E-2</v>
      </c>
      <c r="R75">
        <v>55</v>
      </c>
      <c r="S75" s="6">
        <f t="shared" si="51"/>
        <v>1.4102564102564103E-2</v>
      </c>
    </row>
    <row r="76" spans="1:27" x14ac:dyDescent="0.35">
      <c r="A76" t="s">
        <v>336</v>
      </c>
      <c r="B76">
        <v>15985</v>
      </c>
      <c r="C76" s="6">
        <f t="shared" si="43"/>
        <v>1.1392021665152243E-3</v>
      </c>
      <c r="D76">
        <v>60</v>
      </c>
      <c r="E76" s="6">
        <f t="shared" si="44"/>
        <v>5.7926240586985908E-4</v>
      </c>
      <c r="F76">
        <v>0</v>
      </c>
      <c r="G76" s="6">
        <f t="shared" si="45"/>
        <v>0</v>
      </c>
      <c r="H76">
        <v>19755</v>
      </c>
      <c r="I76" s="6">
        <f t="shared" si="46"/>
        <v>4.7286614812164065E-3</v>
      </c>
      <c r="J76">
        <v>1580</v>
      </c>
      <c r="K76" s="6">
        <f t="shared" si="47"/>
        <v>2.5871950221057802E-2</v>
      </c>
      <c r="L76">
        <v>10</v>
      </c>
      <c r="M76" s="6">
        <f t="shared" si="48"/>
        <v>1.5015015015015015E-3</v>
      </c>
      <c r="N76">
        <v>11570</v>
      </c>
      <c r="O76" s="6">
        <f t="shared" si="49"/>
        <v>2.3535657945725594E-3</v>
      </c>
      <c r="P76">
        <v>85</v>
      </c>
      <c r="Q76" s="6">
        <f t="shared" si="50"/>
        <v>1.5241169087322932E-3</v>
      </c>
      <c r="R76">
        <v>0</v>
      </c>
      <c r="S76" s="6">
        <f t="shared" si="51"/>
        <v>0</v>
      </c>
    </row>
    <row r="77" spans="1:27" x14ac:dyDescent="0.35">
      <c r="A77" s="13" t="s">
        <v>94</v>
      </c>
      <c r="B77" s="14">
        <v>14031755</v>
      </c>
      <c r="C77" s="15"/>
      <c r="D77" s="14">
        <v>103580</v>
      </c>
      <c r="E77" s="15"/>
      <c r="F77" s="14">
        <v>9415</v>
      </c>
      <c r="G77" s="15"/>
      <c r="H77" s="14">
        <v>4177720</v>
      </c>
      <c r="I77" s="15"/>
      <c r="J77" s="14">
        <v>61065</v>
      </c>
      <c r="K77" s="15"/>
      <c r="L77" s="14">
        <v>6660</v>
      </c>
      <c r="M77" s="15"/>
      <c r="N77" s="14">
        <v>4915940</v>
      </c>
      <c r="O77" s="15"/>
      <c r="P77" s="14">
        <v>55770</v>
      </c>
      <c r="Q77" s="15"/>
      <c r="R77" s="14">
        <v>3900</v>
      </c>
      <c r="S77" s="15"/>
      <c r="T77" s="15" t="s">
        <v>373</v>
      </c>
    </row>
    <row r="78" spans="1:27" x14ac:dyDescent="0.35">
      <c r="A78" s="10" t="s">
        <v>553</v>
      </c>
      <c r="B78" s="2">
        <v>1877715</v>
      </c>
      <c r="C78" s="45">
        <f>B78/B$77</f>
        <v>0.1338189699007715</v>
      </c>
      <c r="D78" s="2">
        <v>19235</v>
      </c>
      <c r="E78" s="45">
        <f>D78/D$77</f>
        <v>0.18570187294844565</v>
      </c>
      <c r="F78" s="2">
        <v>1820</v>
      </c>
      <c r="G78" s="45">
        <f>F78/F$77</f>
        <v>0.19330855018587362</v>
      </c>
      <c r="H78" s="2">
        <v>572590</v>
      </c>
      <c r="I78" s="45">
        <f>H78/H$77</f>
        <v>0.13705801250442826</v>
      </c>
      <c r="J78" s="2">
        <v>8180</v>
      </c>
      <c r="K78" s="45">
        <f>J78/J$77</f>
        <v>0.13395562105952674</v>
      </c>
      <c r="L78">
        <v>970</v>
      </c>
      <c r="M78" s="45">
        <f>L78/L$77</f>
        <v>0.14564564564564564</v>
      </c>
      <c r="N78" s="2">
        <v>668675</v>
      </c>
      <c r="O78" s="45">
        <f>N78/N$77</f>
        <v>0.13602179847597815</v>
      </c>
      <c r="P78" s="2">
        <v>8745</v>
      </c>
      <c r="Q78" s="45">
        <f>P78/P$77</f>
        <v>0.15680473372781065</v>
      </c>
      <c r="R78">
        <v>570</v>
      </c>
      <c r="S78" s="45">
        <f>R78/R$77</f>
        <v>0.14615384615384616</v>
      </c>
    </row>
    <row r="79" spans="1:27" x14ac:dyDescent="0.35">
      <c r="A79" s="13" t="s">
        <v>87</v>
      </c>
      <c r="B79" s="14">
        <v>11782820</v>
      </c>
      <c r="C79" s="18">
        <f>SUM(C81:C84)</f>
        <v>1.0000012730399004</v>
      </c>
      <c r="D79" s="14">
        <v>86775</v>
      </c>
      <c r="E79" s="18">
        <f>SUM(E81:E84)</f>
        <v>1</v>
      </c>
      <c r="F79" s="14">
        <v>7905</v>
      </c>
      <c r="G79" s="18">
        <f>SUM(G81:G84)</f>
        <v>1</v>
      </c>
      <c r="H79" s="14">
        <v>3375135</v>
      </c>
      <c r="I79" s="18">
        <f>SUM(I81:I84)</f>
        <v>0.99999703715555088</v>
      </c>
      <c r="J79" s="14">
        <v>43875</v>
      </c>
      <c r="K79" s="18">
        <f>SUM(K81:K84)</f>
        <v>0.99988603988603986</v>
      </c>
      <c r="L79" s="14">
        <v>4985</v>
      </c>
      <c r="M79" s="18">
        <f>SUM(M81:M84)</f>
        <v>1</v>
      </c>
      <c r="N79" s="14">
        <v>4200425</v>
      </c>
      <c r="O79" s="18">
        <f>SUM(O81:O84)</f>
        <v>1</v>
      </c>
      <c r="P79" s="14">
        <v>47905</v>
      </c>
      <c r="Q79" s="18">
        <f>SUM(Q81:Q84)</f>
        <v>1.0001043732387016</v>
      </c>
      <c r="R79" s="14">
        <v>3270</v>
      </c>
      <c r="S79" s="18">
        <f>SUM(S81:S84)</f>
        <v>1.0015290519877675</v>
      </c>
      <c r="T79" s="15" t="s">
        <v>340</v>
      </c>
    </row>
    <row r="80" spans="1:27" x14ac:dyDescent="0.35">
      <c r="A80" s="8" t="s">
        <v>530</v>
      </c>
      <c r="B80" s="2">
        <f>B81+B82</f>
        <v>5004060</v>
      </c>
      <c r="C80" s="45">
        <f>C81+C82</f>
        <v>0.4246912029548105</v>
      </c>
      <c r="D80" s="2">
        <f t="shared" ref="D80:S80" si="60">D81+D82</f>
        <v>42920</v>
      </c>
      <c r="E80" s="45">
        <f t="shared" si="60"/>
        <v>0.49461250360126763</v>
      </c>
      <c r="F80" s="2">
        <f t="shared" si="60"/>
        <v>3750</v>
      </c>
      <c r="G80" s="45">
        <f t="shared" si="60"/>
        <v>0.47438330170777987</v>
      </c>
      <c r="H80" s="2">
        <f t="shared" si="60"/>
        <v>1494945</v>
      </c>
      <c r="I80" s="45">
        <f t="shared" si="60"/>
        <v>0.44292894950868633</v>
      </c>
      <c r="J80" s="2">
        <f t="shared" si="60"/>
        <v>29395</v>
      </c>
      <c r="K80" s="45">
        <f t="shared" si="60"/>
        <v>0.66997150997151</v>
      </c>
      <c r="L80" s="2">
        <f t="shared" si="60"/>
        <v>2600</v>
      </c>
      <c r="M80" s="45">
        <f t="shared" si="60"/>
        <v>0.5215646940822467</v>
      </c>
      <c r="N80" s="2">
        <f t="shared" si="60"/>
        <v>1803665</v>
      </c>
      <c r="O80" s="45">
        <f t="shared" si="60"/>
        <v>0.4294005963682247</v>
      </c>
      <c r="P80" s="2">
        <f t="shared" si="60"/>
        <v>22565</v>
      </c>
      <c r="Q80" s="45">
        <f t="shared" si="60"/>
        <v>0.4710364262603069</v>
      </c>
      <c r="R80" s="2">
        <f t="shared" si="60"/>
        <v>1380</v>
      </c>
      <c r="S80" s="45">
        <f t="shared" si="60"/>
        <v>0.42201834862385323</v>
      </c>
    </row>
    <row r="81" spans="1:20" x14ac:dyDescent="0.35">
      <c r="A81" s="8" t="s">
        <v>73</v>
      </c>
      <c r="B81" s="2">
        <v>1799890</v>
      </c>
      <c r="C81" s="6">
        <f>B81/B$79</f>
        <v>0.15275545242989369</v>
      </c>
      <c r="D81" s="2">
        <v>14200</v>
      </c>
      <c r="E81" s="6">
        <f>D81/D$79</f>
        <v>0.16364160184384904</v>
      </c>
      <c r="F81" s="2">
        <v>1265</v>
      </c>
      <c r="G81" s="6">
        <f>F81/F$79</f>
        <v>0.16002530044275776</v>
      </c>
      <c r="H81" s="2">
        <v>522835</v>
      </c>
      <c r="I81" s="6">
        <f>H81/H$79</f>
        <v>0.15490787775896372</v>
      </c>
      <c r="J81" s="2">
        <v>17970</v>
      </c>
      <c r="K81" s="6">
        <f>J81/J$79</f>
        <v>0.40957264957264955</v>
      </c>
      <c r="L81" s="2">
        <v>1080</v>
      </c>
      <c r="M81" s="6">
        <f>L81/L$79</f>
        <v>0.21664994984954863</v>
      </c>
      <c r="N81" s="2">
        <v>565665</v>
      </c>
      <c r="O81" s="6">
        <f>N81/N$79</f>
        <v>0.13466851568591273</v>
      </c>
      <c r="P81" s="2">
        <v>7510</v>
      </c>
      <c r="Q81" s="6">
        <f>P81/P$79</f>
        <v>0.15676860452979857</v>
      </c>
      <c r="R81" s="2">
        <v>400</v>
      </c>
      <c r="S81" s="6">
        <f>R81/R$79</f>
        <v>0.12232415902140673</v>
      </c>
    </row>
    <row r="82" spans="1:20" x14ac:dyDescent="0.35">
      <c r="A82" s="8" t="s">
        <v>74</v>
      </c>
      <c r="B82" s="2">
        <v>3204170</v>
      </c>
      <c r="C82" s="6">
        <f>B82/B$79</f>
        <v>0.27193575052491681</v>
      </c>
      <c r="D82" s="2">
        <v>28720</v>
      </c>
      <c r="E82" s="6">
        <f>D82/D$79</f>
        <v>0.33097090175741861</v>
      </c>
      <c r="F82" s="2">
        <v>2485</v>
      </c>
      <c r="G82" s="6">
        <f>F82/F$79</f>
        <v>0.31435800126502211</v>
      </c>
      <c r="H82" s="2">
        <v>972110</v>
      </c>
      <c r="I82" s="6">
        <f>H82/H$79</f>
        <v>0.28802107174972258</v>
      </c>
      <c r="J82" s="2">
        <v>11425</v>
      </c>
      <c r="K82" s="6">
        <f>J82/J$79</f>
        <v>0.2603988603988604</v>
      </c>
      <c r="L82" s="2">
        <v>1520</v>
      </c>
      <c r="M82" s="6">
        <f>L82/L$79</f>
        <v>0.3049147442326981</v>
      </c>
      <c r="N82" s="2">
        <v>1238000</v>
      </c>
      <c r="O82" s="6">
        <f>N82/N$79</f>
        <v>0.29473208068231194</v>
      </c>
      <c r="P82" s="2">
        <v>15055</v>
      </c>
      <c r="Q82" s="6">
        <f>P82/P$79</f>
        <v>0.31426782173050832</v>
      </c>
      <c r="R82" s="2">
        <v>980</v>
      </c>
      <c r="S82" s="6">
        <f>R82/R$79</f>
        <v>0.29969418960244648</v>
      </c>
    </row>
    <row r="83" spans="1:20" x14ac:dyDescent="0.35">
      <c r="A83" s="8" t="s">
        <v>75</v>
      </c>
      <c r="B83" s="2">
        <v>3250175</v>
      </c>
      <c r="C83" s="6">
        <f>B83/B$79</f>
        <v>0.27584016389964372</v>
      </c>
      <c r="D83" s="2">
        <v>31085</v>
      </c>
      <c r="E83" s="6">
        <f>D83/D$79</f>
        <v>0.35822529530394698</v>
      </c>
      <c r="F83" s="2">
        <v>2895</v>
      </c>
      <c r="G83" s="6">
        <f>F83/F$79</f>
        <v>0.36622390891840606</v>
      </c>
      <c r="H83" s="2">
        <v>1014810</v>
      </c>
      <c r="I83" s="6">
        <f>H83/H$79</f>
        <v>0.30067241754774254</v>
      </c>
      <c r="J83" s="2">
        <v>10485</v>
      </c>
      <c r="K83" s="6">
        <f>J83/J$79</f>
        <v>0.23897435897435898</v>
      </c>
      <c r="L83" s="2">
        <v>1540</v>
      </c>
      <c r="M83" s="6">
        <f>L83/L$79</f>
        <v>0.30892678034102306</v>
      </c>
      <c r="N83" s="2">
        <v>1197050</v>
      </c>
      <c r="O83" s="6">
        <f>N83/N$79</f>
        <v>0.28498306718962962</v>
      </c>
      <c r="P83" s="2">
        <v>17405</v>
      </c>
      <c r="Q83" s="6">
        <f>P83/P$79</f>
        <v>0.36332324392025883</v>
      </c>
      <c r="R83" s="2">
        <v>1195</v>
      </c>
      <c r="S83" s="6">
        <f>R83/R$79</f>
        <v>0.36544342507645261</v>
      </c>
    </row>
    <row r="84" spans="1:20" x14ac:dyDescent="0.35">
      <c r="A84" s="8" t="s">
        <v>76</v>
      </c>
      <c r="B84" s="2">
        <v>3528600</v>
      </c>
      <c r="C84" s="6">
        <f>B84/B$79</f>
        <v>0.29946990618544628</v>
      </c>
      <c r="D84" s="2">
        <v>12770</v>
      </c>
      <c r="E84" s="6">
        <f>D84/D$79</f>
        <v>0.14716220109478537</v>
      </c>
      <c r="F84" s="2">
        <v>1260</v>
      </c>
      <c r="G84" s="6">
        <f>F84/F$79</f>
        <v>0.15939278937381404</v>
      </c>
      <c r="H84" s="2">
        <v>865370</v>
      </c>
      <c r="I84" s="6">
        <f>H84/H$79</f>
        <v>0.25639567009912195</v>
      </c>
      <c r="J84" s="2">
        <v>3990</v>
      </c>
      <c r="K84" s="6">
        <f>J84/J$79</f>
        <v>9.0940170940170942E-2</v>
      </c>
      <c r="L84" s="2">
        <v>845</v>
      </c>
      <c r="M84" s="6">
        <f>L84/L$79</f>
        <v>0.16950852557673018</v>
      </c>
      <c r="N84" s="2">
        <v>1199710</v>
      </c>
      <c r="O84" s="6">
        <f>N84/N$79</f>
        <v>0.28561633644214574</v>
      </c>
      <c r="P84" s="2">
        <v>7940</v>
      </c>
      <c r="Q84" s="6">
        <f>P84/P$79</f>
        <v>0.16574470305813591</v>
      </c>
      <c r="R84" s="2">
        <v>700</v>
      </c>
      <c r="S84" s="6">
        <f>R84/R$79</f>
        <v>0.21406727828746178</v>
      </c>
    </row>
    <row r="85" spans="1:20" x14ac:dyDescent="0.35">
      <c r="A85" s="13" t="s">
        <v>347</v>
      </c>
      <c r="B85" s="14">
        <v>2375945</v>
      </c>
      <c r="C85" s="18">
        <f>SUM(C87:C90)</f>
        <v>0.99999789557418195</v>
      </c>
      <c r="D85" s="14">
        <v>14460</v>
      </c>
      <c r="E85" s="18">
        <f>SUM(E87:E90)</f>
        <v>1</v>
      </c>
      <c r="F85" s="14">
        <v>1240</v>
      </c>
      <c r="G85" s="18">
        <f>SUM(G87:G90)</f>
        <v>1.0080645161290323</v>
      </c>
      <c r="H85" s="14">
        <v>673335</v>
      </c>
      <c r="I85" s="18">
        <f>SUM(I87:I90)</f>
        <v>0.99999257427580623</v>
      </c>
      <c r="J85" s="14">
        <v>10105</v>
      </c>
      <c r="K85" s="18">
        <f>SUM(K87:K90)</f>
        <v>0.99950519544779803</v>
      </c>
      <c r="L85" s="14">
        <v>1150</v>
      </c>
      <c r="M85" s="18">
        <f>SUM(M87:M90)</f>
        <v>1.0086956521739132</v>
      </c>
      <c r="N85" s="14">
        <v>797160</v>
      </c>
      <c r="O85" s="18">
        <f>SUM(O87:O90)</f>
        <v>1</v>
      </c>
      <c r="P85" s="14">
        <v>6340</v>
      </c>
      <c r="Q85" s="18">
        <f>SUM(Q87:Q90)</f>
        <v>1</v>
      </c>
      <c r="R85" s="15">
        <v>645</v>
      </c>
      <c r="S85" s="18">
        <f>SUM(S87:S90)</f>
        <v>1.0077519379844961</v>
      </c>
      <c r="T85" s="15" t="s">
        <v>341</v>
      </c>
    </row>
    <row r="86" spans="1:20" x14ac:dyDescent="0.35">
      <c r="A86" s="8" t="s">
        <v>530</v>
      </c>
      <c r="B86" s="2">
        <f>B87+B88</f>
        <v>1099190</v>
      </c>
      <c r="C86" s="45">
        <f>C87+C88</f>
        <v>0.46263276296378913</v>
      </c>
      <c r="D86" s="2">
        <f t="shared" ref="D86" si="61">D87+D88</f>
        <v>8130</v>
      </c>
      <c r="E86" s="45">
        <f t="shared" ref="E86" si="62">E87+E88</f>
        <v>0.56224066390041494</v>
      </c>
      <c r="F86" s="2">
        <f t="shared" ref="F86" si="63">F87+F88</f>
        <v>680</v>
      </c>
      <c r="G86" s="45">
        <f t="shared" ref="G86" si="64">G87+G88</f>
        <v>0.54838709677419351</v>
      </c>
      <c r="H86" s="2">
        <f t="shared" ref="H86" si="65">H87+H88</f>
        <v>370320</v>
      </c>
      <c r="I86" s="45">
        <f t="shared" ref="I86" si="66">I87+I88</f>
        <v>0.54997883668604775</v>
      </c>
      <c r="J86" s="2">
        <f t="shared" ref="J86" si="67">J87+J88</f>
        <v>7930</v>
      </c>
      <c r="K86" s="45">
        <f t="shared" ref="K86" si="68">K87+K88</f>
        <v>0.78476001979218202</v>
      </c>
      <c r="L86" s="2">
        <f t="shared" ref="L86" si="69">L87+L88</f>
        <v>765</v>
      </c>
      <c r="M86" s="45">
        <f t="shared" ref="M86" si="70">M87+M88</f>
        <v>0.66521739130434787</v>
      </c>
      <c r="N86" s="2">
        <f t="shared" ref="N86" si="71">N87+N88</f>
        <v>401110</v>
      </c>
      <c r="O86" s="45">
        <f t="shared" ref="O86" si="72">O87+O88</f>
        <v>0.50317376687239701</v>
      </c>
      <c r="P86" s="2">
        <f t="shared" ref="P86" si="73">P87+P88</f>
        <v>3680</v>
      </c>
      <c r="Q86" s="45">
        <f t="shared" ref="Q86" si="74">Q87+Q88</f>
        <v>0.58044164037854895</v>
      </c>
      <c r="R86" s="2">
        <f t="shared" ref="R86" si="75">R87+R88</f>
        <v>335</v>
      </c>
      <c r="S86" s="45">
        <f t="shared" ref="S86" si="76">S87+S88</f>
        <v>0.51937984496124034</v>
      </c>
    </row>
    <row r="87" spans="1:20" x14ac:dyDescent="0.35">
      <c r="A87" s="8" t="s">
        <v>73</v>
      </c>
      <c r="B87" s="2">
        <v>175465</v>
      </c>
      <c r="C87" s="6">
        <f>B87/B$85</f>
        <v>7.3850615228887875E-2</v>
      </c>
      <c r="D87" s="2">
        <v>1415</v>
      </c>
      <c r="E87" s="6">
        <f>D87/D$85</f>
        <v>9.7856154910096818E-2</v>
      </c>
      <c r="F87" s="2">
        <v>125</v>
      </c>
      <c r="G87" s="6">
        <f>F87/F$85</f>
        <v>0.10080645161290322</v>
      </c>
      <c r="H87" s="2">
        <v>67335</v>
      </c>
      <c r="I87" s="6">
        <f>H87/H$85</f>
        <v>0.10000222771725813</v>
      </c>
      <c r="J87" s="2">
        <v>4125</v>
      </c>
      <c r="K87" s="6">
        <f>J87/J$85</f>
        <v>0.40821375556655121</v>
      </c>
      <c r="L87">
        <v>235</v>
      </c>
      <c r="M87" s="6">
        <f>L87/L$85</f>
        <v>0.20434782608695654</v>
      </c>
      <c r="N87" s="2">
        <v>52645</v>
      </c>
      <c r="O87" s="6">
        <f>N87/N$85</f>
        <v>6.6040694465352004E-2</v>
      </c>
      <c r="P87" s="2">
        <v>590</v>
      </c>
      <c r="Q87" s="6">
        <f>P87/P$85</f>
        <v>9.3059936908517354E-2</v>
      </c>
      <c r="R87">
        <v>30</v>
      </c>
      <c r="S87" s="6">
        <f>R87/R$85</f>
        <v>4.6511627906976744E-2</v>
      </c>
    </row>
    <row r="88" spans="1:20" x14ac:dyDescent="0.35">
      <c r="A88" s="8" t="s">
        <v>74</v>
      </c>
      <c r="B88" s="2">
        <v>923725</v>
      </c>
      <c r="C88" s="6">
        <f t="shared" ref="C88:E90" si="77">B88/B$85</f>
        <v>0.38878214773490127</v>
      </c>
      <c r="D88" s="2">
        <v>6715</v>
      </c>
      <c r="E88" s="6">
        <f t="shared" si="77"/>
        <v>0.46438450899031813</v>
      </c>
      <c r="F88">
        <v>555</v>
      </c>
      <c r="G88" s="6">
        <f t="shared" ref="G88" si="78">F88/F$85</f>
        <v>0.44758064516129031</v>
      </c>
      <c r="H88" s="2">
        <v>302985</v>
      </c>
      <c r="I88" s="6">
        <f t="shared" ref="I88:K88" si="79">H88/H$85</f>
        <v>0.44997660896878966</v>
      </c>
      <c r="J88" s="2">
        <v>3805</v>
      </c>
      <c r="K88" s="6">
        <f t="shared" si="79"/>
        <v>0.37654626422563087</v>
      </c>
      <c r="L88">
        <v>530</v>
      </c>
      <c r="M88" s="6">
        <f t="shared" ref="M88" si="80">L88/L$85</f>
        <v>0.46086956521739131</v>
      </c>
      <c r="N88" s="2">
        <v>348465</v>
      </c>
      <c r="O88" s="6">
        <f t="shared" ref="O88" si="81">N88/N$85</f>
        <v>0.43713307240704502</v>
      </c>
      <c r="P88" s="2">
        <v>3090</v>
      </c>
      <c r="Q88" s="6">
        <f t="shared" ref="Q88" si="82">P88/P$85</f>
        <v>0.48738170347003157</v>
      </c>
      <c r="R88">
        <v>305</v>
      </c>
      <c r="S88" s="6">
        <f t="shared" ref="S88" si="83">R88/R$85</f>
        <v>0.47286821705426357</v>
      </c>
    </row>
    <row r="89" spans="1:20" x14ac:dyDescent="0.35">
      <c r="A89" s="8" t="s">
        <v>75</v>
      </c>
      <c r="B89" s="2">
        <v>534055</v>
      </c>
      <c r="C89" s="6">
        <f t="shared" si="77"/>
        <v>0.22477582603974419</v>
      </c>
      <c r="D89" s="2">
        <v>4330</v>
      </c>
      <c r="E89" s="6">
        <f t="shared" si="77"/>
        <v>0.29944674965421852</v>
      </c>
      <c r="F89">
        <v>355</v>
      </c>
      <c r="G89" s="6">
        <f t="shared" ref="G89" si="84">F89/F$85</f>
        <v>0.28629032258064518</v>
      </c>
      <c r="H89" s="2">
        <v>154280</v>
      </c>
      <c r="I89" s="6">
        <f t="shared" ref="I89:K89" si="85">H89/H$85</f>
        <v>0.22912814572241158</v>
      </c>
      <c r="J89" s="2">
        <v>1535</v>
      </c>
      <c r="K89" s="6">
        <f t="shared" si="85"/>
        <v>0.15190499752597725</v>
      </c>
      <c r="L89">
        <v>260</v>
      </c>
      <c r="M89" s="6">
        <f t="shared" ref="M89" si="86">L89/L$85</f>
        <v>0.22608695652173913</v>
      </c>
      <c r="N89" s="2">
        <v>177235</v>
      </c>
      <c r="O89" s="6">
        <f t="shared" ref="O89" si="87">N89/N$85</f>
        <v>0.22233303226453913</v>
      </c>
      <c r="P89" s="2">
        <v>1705</v>
      </c>
      <c r="Q89" s="6">
        <f t="shared" ref="Q89" si="88">P89/P$85</f>
        <v>0.26892744479495267</v>
      </c>
      <c r="R89">
        <v>185</v>
      </c>
      <c r="S89" s="6">
        <f t="shared" ref="S89" si="89">R89/R$85</f>
        <v>0.2868217054263566</v>
      </c>
    </row>
    <row r="90" spans="1:20" x14ac:dyDescent="0.35">
      <c r="A90" s="8" t="s">
        <v>76</v>
      </c>
      <c r="B90" s="2">
        <v>742695</v>
      </c>
      <c r="C90" s="6">
        <f t="shared" si="77"/>
        <v>0.31258930657064871</v>
      </c>
      <c r="D90" s="2">
        <v>2000</v>
      </c>
      <c r="E90" s="6">
        <f t="shared" si="77"/>
        <v>0.13831258644536654</v>
      </c>
      <c r="F90">
        <v>215</v>
      </c>
      <c r="G90" s="6">
        <f t="shared" ref="G90" si="90">F90/F$85</f>
        <v>0.17338709677419356</v>
      </c>
      <c r="H90" s="2">
        <v>148730</v>
      </c>
      <c r="I90" s="6">
        <f t="shared" ref="I90:K90" si="91">H90/H$85</f>
        <v>0.22088559186734685</v>
      </c>
      <c r="J90" s="2">
        <v>635</v>
      </c>
      <c r="K90" s="6">
        <f t="shared" si="91"/>
        <v>6.2840178129638796E-2</v>
      </c>
      <c r="L90">
        <v>135</v>
      </c>
      <c r="M90" s="6">
        <f t="shared" ref="M90" si="92">L90/L$85</f>
        <v>0.11739130434782609</v>
      </c>
      <c r="N90" s="2">
        <v>218815</v>
      </c>
      <c r="O90" s="6">
        <f t="shared" ref="O90" si="93">N90/N$85</f>
        <v>0.27449320086306389</v>
      </c>
      <c r="P90" s="2">
        <v>955</v>
      </c>
      <c r="Q90" s="6">
        <f t="shared" ref="Q90" si="94">P90/P$85</f>
        <v>0.15063091482649843</v>
      </c>
      <c r="R90">
        <v>130</v>
      </c>
      <c r="S90" s="6">
        <f t="shared" ref="S90" si="95">R90/R$85</f>
        <v>0.20155038759689922</v>
      </c>
    </row>
    <row r="91" spans="1:20" x14ac:dyDescent="0.35">
      <c r="A91" s="16" t="s">
        <v>421</v>
      </c>
      <c r="B91" s="16"/>
      <c r="C91" s="16"/>
      <c r="D91" s="16"/>
      <c r="E91" s="16"/>
      <c r="F91" s="16"/>
      <c r="G91" s="16"/>
      <c r="H91" s="16"/>
      <c r="I91" s="16"/>
      <c r="J91" s="16"/>
      <c r="K91" s="16"/>
      <c r="L91" s="16"/>
      <c r="M91" s="16"/>
      <c r="N91" s="16"/>
      <c r="O91" s="16"/>
      <c r="P91" s="16"/>
      <c r="Q91" s="16"/>
      <c r="R91" s="16"/>
      <c r="S91" s="16"/>
      <c r="T91" s="16"/>
    </row>
    <row r="92" spans="1:20" x14ac:dyDescent="0.35">
      <c r="A92" t="s">
        <v>420</v>
      </c>
      <c r="B92" s="5">
        <v>46280</v>
      </c>
      <c r="C92" s="5"/>
      <c r="D92" s="5">
        <v>42920</v>
      </c>
      <c r="E92" s="5"/>
      <c r="F92" s="5">
        <v>42160</v>
      </c>
      <c r="G92" s="5"/>
      <c r="H92" s="5">
        <v>50200</v>
      </c>
      <c r="I92" s="5"/>
      <c r="J92" s="5">
        <v>44040</v>
      </c>
      <c r="K92" s="5"/>
      <c r="L92" s="5">
        <v>50920</v>
      </c>
      <c r="M92" s="5"/>
      <c r="N92" s="5">
        <v>45600</v>
      </c>
      <c r="O92" s="5"/>
      <c r="P92" s="5">
        <v>41880</v>
      </c>
      <c r="Q92" s="5"/>
      <c r="R92" s="5">
        <v>45160</v>
      </c>
      <c r="T92" t="s">
        <v>341</v>
      </c>
    </row>
    <row r="93" spans="1:20" x14ac:dyDescent="0.35">
      <c r="A93" t="s">
        <v>408</v>
      </c>
      <c r="B93" s="5">
        <v>56513.716407541491</v>
      </c>
      <c r="C93" s="5"/>
      <c r="D93" s="5">
        <v>52987.548611111109</v>
      </c>
      <c r="E93" s="5"/>
      <c r="F93" s="5">
        <v>52840.404040404042</v>
      </c>
      <c r="G93" s="5"/>
      <c r="H93" s="5">
        <v>59927.769503269177</v>
      </c>
      <c r="I93" s="5"/>
      <c r="J93" s="5">
        <v>52948.479532163743</v>
      </c>
      <c r="K93" s="5"/>
      <c r="L93" s="5">
        <v>58001.857451403885</v>
      </c>
      <c r="M93" s="5"/>
      <c r="N93" s="5">
        <v>55658.521188242928</v>
      </c>
      <c r="O93" s="5"/>
      <c r="P93" s="5">
        <v>50047.634169577643</v>
      </c>
      <c r="Q93" s="5"/>
      <c r="R93" s="5">
        <v>52503.393501805054</v>
      </c>
      <c r="T93" t="s">
        <v>341</v>
      </c>
    </row>
    <row r="94" spans="1:20" x14ac:dyDescent="0.35">
      <c r="A94" t="s">
        <v>525</v>
      </c>
      <c r="B94" s="47">
        <v>25876.125901285923</v>
      </c>
      <c r="C94" s="47"/>
      <c r="D94" s="47">
        <v>27102.120786516854</v>
      </c>
      <c r="E94" s="47"/>
      <c r="F94" s="47">
        <v>27794.965986394556</v>
      </c>
      <c r="G94" s="47"/>
      <c r="H94" s="47">
        <v>27889.318833636324</v>
      </c>
      <c r="I94" s="47"/>
      <c r="J94" s="47">
        <v>26216.508999581416</v>
      </c>
      <c r="K94" s="47"/>
      <c r="L94" s="47">
        <v>32109.16030534351</v>
      </c>
      <c r="M94" s="47"/>
      <c r="N94" s="47">
        <v>25827.057723142705</v>
      </c>
      <c r="O94" s="47"/>
      <c r="P94" s="47">
        <v>24784.356796116506</v>
      </c>
      <c r="Q94" s="47"/>
      <c r="R94" s="47">
        <v>29975.510204081631</v>
      </c>
      <c r="T94" t="s">
        <v>341</v>
      </c>
    </row>
    <row r="95" spans="1:20" x14ac:dyDescent="0.35">
      <c r="A95" t="s">
        <v>550</v>
      </c>
      <c r="B95" s="52">
        <v>46231.032159822898</v>
      </c>
      <c r="C95" s="47"/>
      <c r="D95" s="47">
        <v>40453.214195821798</v>
      </c>
      <c r="E95" s="47"/>
      <c r="F95" s="47">
        <v>39272.205128205125</v>
      </c>
      <c r="G95" s="47"/>
      <c r="H95" s="47">
        <v>50318.676489971411</v>
      </c>
      <c r="I95" s="47"/>
      <c r="J95" s="47">
        <v>43851.402439024387</v>
      </c>
      <c r="K95" s="47"/>
      <c r="L95" s="47">
        <v>51933.47457627119</v>
      </c>
      <c r="M95" s="47"/>
      <c r="N95" s="47">
        <v>44851.915352179611</v>
      </c>
      <c r="O95" s="47"/>
      <c r="P95" s="47">
        <v>40370.926624737942</v>
      </c>
      <c r="Q95" s="47"/>
      <c r="R95" s="47">
        <v>43912.32876712329</v>
      </c>
      <c r="T95" t="s">
        <v>341</v>
      </c>
    </row>
    <row r="96" spans="1:20" x14ac:dyDescent="0.35">
      <c r="A96" t="s">
        <v>400</v>
      </c>
      <c r="B96" s="47">
        <v>41000</v>
      </c>
      <c r="C96" s="47"/>
      <c r="D96" s="47">
        <v>37120</v>
      </c>
      <c r="E96" s="47"/>
      <c r="F96" s="47">
        <v>37760</v>
      </c>
      <c r="G96" s="47"/>
      <c r="H96" s="47">
        <v>42120</v>
      </c>
      <c r="I96" s="47"/>
      <c r="J96" s="47">
        <v>37720</v>
      </c>
      <c r="K96" s="47"/>
      <c r="L96" s="47">
        <v>43000</v>
      </c>
      <c r="M96" s="47"/>
      <c r="N96" s="47">
        <v>39600</v>
      </c>
      <c r="O96" s="47"/>
      <c r="P96" s="47">
        <v>35520</v>
      </c>
      <c r="Q96" s="47"/>
      <c r="R96" s="47">
        <v>39040</v>
      </c>
      <c r="T96" t="s">
        <v>341</v>
      </c>
    </row>
    <row r="97" spans="1:20" x14ac:dyDescent="0.35">
      <c r="A97" t="s">
        <v>609</v>
      </c>
      <c r="B97" s="47">
        <v>53069.819553103123</v>
      </c>
      <c r="C97" s="47"/>
      <c r="D97" s="47">
        <v>49456.759981642957</v>
      </c>
      <c r="E97" s="47"/>
      <c r="F97" s="47">
        <v>48000</v>
      </c>
      <c r="G97" s="47"/>
      <c r="H97" s="47">
        <v>54176.54055674946</v>
      </c>
      <c r="I97" s="47"/>
      <c r="J97" s="47">
        <v>53153.284671532849</v>
      </c>
      <c r="K97" s="47"/>
      <c r="L97" s="47">
        <v>54000</v>
      </c>
      <c r="M97" s="47"/>
      <c r="N97" s="47">
        <v>50331.949687920925</v>
      </c>
      <c r="O97" s="47"/>
      <c r="P97" s="47">
        <v>42840</v>
      </c>
      <c r="Q97" s="47"/>
      <c r="R97" s="47">
        <v>47000</v>
      </c>
      <c r="T97" t="s">
        <v>592</v>
      </c>
    </row>
    <row r="98" spans="1:20" x14ac:dyDescent="0.35">
      <c r="A98" t="s">
        <v>610</v>
      </c>
      <c r="B98" s="63">
        <v>49000</v>
      </c>
      <c r="D98" s="63">
        <v>46920</v>
      </c>
      <c r="F98" s="63">
        <v>44600</v>
      </c>
      <c r="H98" s="63">
        <v>50640</v>
      </c>
      <c r="J98" s="63">
        <v>49600</v>
      </c>
      <c r="L98" s="63">
        <v>57000</v>
      </c>
      <c r="N98" s="63">
        <v>47320</v>
      </c>
      <c r="P98" s="63">
        <v>43360</v>
      </c>
      <c r="R98" s="63">
        <v>51000</v>
      </c>
      <c r="T98" t="s">
        <v>606</v>
      </c>
    </row>
    <row r="99" spans="1:20" x14ac:dyDescent="0.35">
      <c r="A99" t="s">
        <v>401</v>
      </c>
      <c r="B99" s="47">
        <v>39400</v>
      </c>
      <c r="C99" s="47"/>
      <c r="D99" s="47">
        <v>37000</v>
      </c>
      <c r="E99" s="47"/>
      <c r="F99" s="47">
        <v>34920</v>
      </c>
      <c r="G99" s="47"/>
      <c r="H99" s="47">
        <v>43280</v>
      </c>
      <c r="I99" s="47"/>
      <c r="J99" s="47">
        <v>39000</v>
      </c>
      <c r="K99" s="47"/>
      <c r="L99" s="47">
        <v>46300</v>
      </c>
      <c r="M99" s="47"/>
      <c r="N99" s="47">
        <v>39560</v>
      </c>
      <c r="O99" s="47"/>
      <c r="P99" s="47">
        <v>35800</v>
      </c>
      <c r="Q99" s="47"/>
      <c r="R99" s="47">
        <v>36000</v>
      </c>
      <c r="T99" t="s">
        <v>373</v>
      </c>
    </row>
    <row r="100" spans="1:20" x14ac:dyDescent="0.35">
      <c r="A100" t="s">
        <v>402</v>
      </c>
      <c r="B100" s="47">
        <v>42360</v>
      </c>
      <c r="C100" s="47"/>
      <c r="D100" s="47">
        <v>40240</v>
      </c>
      <c r="E100" s="47"/>
      <c r="F100" s="47">
        <v>38200</v>
      </c>
      <c r="G100" s="47"/>
      <c r="H100" s="47">
        <v>42440</v>
      </c>
      <c r="I100" s="47"/>
      <c r="J100" s="47">
        <v>37520</v>
      </c>
      <c r="K100" s="47"/>
      <c r="L100" s="47">
        <v>44400</v>
      </c>
      <c r="M100" s="47"/>
      <c r="N100" s="47">
        <v>38840</v>
      </c>
      <c r="O100" s="47"/>
      <c r="P100" s="47">
        <v>37920</v>
      </c>
      <c r="Q100" s="47"/>
      <c r="R100" s="47">
        <v>40800</v>
      </c>
      <c r="T100" t="s">
        <v>343</v>
      </c>
    </row>
    <row r="101" spans="1:20" x14ac:dyDescent="0.35">
      <c r="A101" t="s">
        <v>403</v>
      </c>
      <c r="B101" s="47">
        <v>38560</v>
      </c>
      <c r="C101" s="47"/>
      <c r="D101" s="47">
        <v>35000</v>
      </c>
      <c r="E101" s="47"/>
      <c r="F101" s="47">
        <v>56000</v>
      </c>
      <c r="G101" s="47"/>
      <c r="H101" s="47">
        <v>37120</v>
      </c>
      <c r="I101" s="47"/>
      <c r="J101" s="47">
        <v>43400</v>
      </c>
      <c r="K101" s="47"/>
      <c r="L101" s="47">
        <v>42400</v>
      </c>
      <c r="M101" s="47"/>
      <c r="N101" s="47">
        <v>41080</v>
      </c>
      <c r="O101" s="47"/>
      <c r="P101" s="47">
        <v>40300</v>
      </c>
      <c r="Q101" s="47"/>
      <c r="R101" s="47">
        <v>41000</v>
      </c>
      <c r="T101" t="s">
        <v>344</v>
      </c>
    </row>
    <row r="102" spans="1:20" x14ac:dyDescent="0.35">
      <c r="A102" t="s">
        <v>404</v>
      </c>
      <c r="B102" s="47">
        <v>39360</v>
      </c>
      <c r="C102" s="47"/>
      <c r="D102" s="47">
        <v>45600</v>
      </c>
      <c r="E102" s="47"/>
      <c r="F102" s="47">
        <v>48000</v>
      </c>
      <c r="G102" s="47"/>
      <c r="H102" s="47">
        <v>42200</v>
      </c>
      <c r="I102" s="47"/>
      <c r="J102" s="47">
        <v>56800</v>
      </c>
      <c r="K102" s="47"/>
      <c r="L102" s="47">
        <v>52000</v>
      </c>
      <c r="M102" s="47"/>
      <c r="N102" s="47">
        <v>40840</v>
      </c>
      <c r="O102" s="47"/>
      <c r="P102" s="47">
        <v>38000</v>
      </c>
      <c r="Q102" s="47"/>
      <c r="R102" s="47" t="s">
        <v>409</v>
      </c>
      <c r="T102" t="s">
        <v>345</v>
      </c>
    </row>
    <row r="103" spans="1:20" x14ac:dyDescent="0.35">
      <c r="A103" t="s">
        <v>405</v>
      </c>
      <c r="B103" s="47">
        <v>40319.771437381358</v>
      </c>
      <c r="D103" s="53">
        <v>48033.816425120771</v>
      </c>
      <c r="F103" s="47">
        <v>45714.285714285717</v>
      </c>
      <c r="H103" s="53">
        <v>42950.223350183413</v>
      </c>
      <c r="J103" s="47">
        <v>44906.5</v>
      </c>
      <c r="L103" s="53">
        <v>44110.967741935485</v>
      </c>
      <c r="N103" s="47">
        <v>39544.401139740425</v>
      </c>
      <c r="P103" s="53">
        <v>37242.352941176468</v>
      </c>
      <c r="R103" s="47">
        <v>37615.384615384617</v>
      </c>
      <c r="T103" t="s">
        <v>345</v>
      </c>
    </row>
    <row r="104" spans="1:20" ht="19.5" x14ac:dyDescent="0.45">
      <c r="A104" s="43"/>
    </row>
    <row r="105" spans="1:20" x14ac:dyDescent="0.35">
      <c r="F105" s="44"/>
      <c r="L105" s="44"/>
      <c r="R105" s="44"/>
    </row>
    <row r="106" spans="1:20" x14ac:dyDescent="0.35">
      <c r="C106" s="5"/>
      <c r="D106" s="5"/>
      <c r="E106" s="5"/>
      <c r="F106" s="44"/>
      <c r="L106" s="44"/>
      <c r="R106" s="44"/>
    </row>
    <row r="107" spans="1:20" x14ac:dyDescent="0.35">
      <c r="B107" s="2"/>
      <c r="C107" s="2"/>
      <c r="D107" s="2"/>
      <c r="E107" s="2"/>
      <c r="F107" s="2"/>
      <c r="G107" s="2"/>
      <c r="H107" s="2"/>
      <c r="I107" s="2"/>
      <c r="J107" s="2"/>
    </row>
    <row r="108" spans="1:20" x14ac:dyDescent="0.35">
      <c r="B108" s="2"/>
      <c r="C108" s="2"/>
      <c r="D108" s="2"/>
      <c r="E108" s="2"/>
      <c r="F108" s="2"/>
      <c r="G108" s="2"/>
      <c r="H108" s="2"/>
      <c r="I108" s="2"/>
    </row>
    <row r="109" spans="1:20" x14ac:dyDescent="0.35">
      <c r="B109" s="2"/>
      <c r="C109" s="2"/>
      <c r="D109" s="2"/>
      <c r="E109" s="2"/>
      <c r="F109" s="2"/>
      <c r="G109" s="2"/>
      <c r="H109" s="2"/>
      <c r="I109" s="2"/>
      <c r="J109" s="2"/>
    </row>
    <row r="110" spans="1:20" x14ac:dyDescent="0.35">
      <c r="B110" s="2"/>
      <c r="E110" s="2"/>
      <c r="H110" s="2"/>
    </row>
  </sheetData>
  <autoFilter ref="A2:T103" xr:uid="{B50F028B-B1C9-4489-B27E-F917707054AE}"/>
  <phoneticPr fontId="7" type="noConversion"/>
  <pageMargins left="0.7" right="0.7" top="0.75" bottom="0.75" header="0.3" footer="0.3"/>
  <pageSetup paperSize="9" orientation="portrait" r:id="rId1"/>
  <ignoredErrors>
    <ignoredError sqref="M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81B5-01DE-455A-BADA-8799AA6581C6}">
  <dimension ref="A1:AE55"/>
  <sheetViews>
    <sheetView workbookViewId="0">
      <pane xSplit="2" ySplit="2" topLeftCell="C3" activePane="bottomRight" state="frozen"/>
      <selection pane="topRight" activeCell="C1" sqref="C1"/>
      <selection pane="bottomLeft" activeCell="A3" sqref="A3"/>
      <selection pane="bottomRight" activeCell="A9" sqref="A9"/>
    </sheetView>
  </sheetViews>
  <sheetFormatPr defaultRowHeight="14.5" x14ac:dyDescent="0.35"/>
  <cols>
    <col min="1" max="1" width="6.90625" customWidth="1"/>
    <col min="2" max="2" width="4.81640625" bestFit="1" customWidth="1"/>
    <col min="3" max="3" width="12.36328125" customWidth="1"/>
    <col min="4" max="4" width="6.90625" customWidth="1"/>
    <col min="5" max="5" width="7" bestFit="1" customWidth="1"/>
    <col min="6" max="6" width="9.36328125" customWidth="1"/>
    <col min="7" max="7" width="6.90625" customWidth="1"/>
    <col min="8" max="8" width="7" bestFit="1" customWidth="1"/>
    <col min="9" max="9" width="6.90625" customWidth="1"/>
    <col min="10" max="10" width="6.81640625" customWidth="1"/>
    <col min="11" max="11" width="7" bestFit="1" customWidth="1"/>
    <col min="12" max="12" width="10.08984375" customWidth="1"/>
    <col min="13" max="13" width="5.81640625" bestFit="1" customWidth="1"/>
    <col min="14" max="14" width="7" bestFit="1" customWidth="1"/>
    <col min="15" max="15" width="9.1796875" customWidth="1"/>
    <col min="16" max="16" width="8.6328125" customWidth="1"/>
    <col min="17" max="17" width="7" bestFit="1" customWidth="1"/>
    <col min="18" max="18" width="7.1796875" customWidth="1"/>
    <col min="19" max="19" width="6.90625" customWidth="1"/>
    <col min="20" max="20" width="7" bestFit="1" customWidth="1"/>
    <col min="21" max="21" width="9.81640625" customWidth="1"/>
    <col min="22" max="22" width="7.1796875" customWidth="1"/>
    <col min="23" max="23" width="7" bestFit="1" customWidth="1"/>
    <col min="24" max="24" width="11.54296875" customWidth="1"/>
    <col min="25" max="25" width="9.1796875" customWidth="1"/>
    <col min="26" max="26" width="7" bestFit="1" customWidth="1"/>
    <col min="27" max="27" width="11.36328125" customWidth="1"/>
    <col min="28" max="28" width="8.1796875" customWidth="1"/>
    <col min="29" max="29" width="7" bestFit="1" customWidth="1"/>
    <col min="30" max="30" width="6.1796875" customWidth="1"/>
  </cols>
  <sheetData>
    <row r="1" spans="1:31" x14ac:dyDescent="0.35">
      <c r="A1" s="3"/>
      <c r="B1" s="3"/>
      <c r="C1" s="71" t="s">
        <v>16</v>
      </c>
      <c r="D1" s="71"/>
      <c r="E1" s="71"/>
      <c r="F1" s="71" t="s">
        <v>302</v>
      </c>
      <c r="G1" s="71"/>
      <c r="H1" s="71"/>
      <c r="I1" s="71" t="s">
        <v>388</v>
      </c>
      <c r="J1" s="71"/>
      <c r="K1" s="71"/>
      <c r="L1" s="71" t="s">
        <v>17</v>
      </c>
      <c r="M1" s="71"/>
      <c r="N1" s="71"/>
      <c r="O1" s="71" t="s">
        <v>301</v>
      </c>
      <c r="P1" s="71"/>
      <c r="Q1" s="71"/>
      <c r="R1" s="71" t="s">
        <v>399</v>
      </c>
      <c r="S1" s="71"/>
      <c r="T1" s="71"/>
      <c r="U1" s="71" t="s">
        <v>18</v>
      </c>
      <c r="V1" s="71"/>
      <c r="W1" s="71"/>
      <c r="X1" s="71" t="s">
        <v>300</v>
      </c>
      <c r="Y1" s="71"/>
      <c r="Z1" s="71"/>
      <c r="AA1" s="71" t="s">
        <v>398</v>
      </c>
      <c r="AB1" s="71"/>
      <c r="AC1" s="71"/>
      <c r="AE1" s="3" t="s">
        <v>54</v>
      </c>
    </row>
    <row r="2" spans="1:31" x14ac:dyDescent="0.35">
      <c r="A2" s="3" t="s">
        <v>396</v>
      </c>
      <c r="B2" s="3" t="s">
        <v>303</v>
      </c>
      <c r="C2" s="3" t="s">
        <v>22</v>
      </c>
      <c r="D2" s="3" t="s">
        <v>264</v>
      </c>
      <c r="E2" s="3" t="s">
        <v>422</v>
      </c>
      <c r="F2" s="3" t="s">
        <v>22</v>
      </c>
      <c r="G2" s="3" t="s">
        <v>264</v>
      </c>
      <c r="H2" s="3" t="s">
        <v>422</v>
      </c>
      <c r="I2" s="3" t="s">
        <v>22</v>
      </c>
      <c r="J2" s="3" t="s">
        <v>264</v>
      </c>
      <c r="K2" s="3" t="s">
        <v>422</v>
      </c>
      <c r="L2" s="3" t="s">
        <v>22</v>
      </c>
      <c r="M2" s="3" t="s">
        <v>264</v>
      </c>
      <c r="N2" s="3" t="s">
        <v>422</v>
      </c>
      <c r="O2" s="3" t="s">
        <v>22</v>
      </c>
      <c r="P2" s="3" t="s">
        <v>264</v>
      </c>
      <c r="Q2" s="3" t="s">
        <v>422</v>
      </c>
      <c r="R2" s="3" t="s">
        <v>22</v>
      </c>
      <c r="S2" s="3" t="s">
        <v>264</v>
      </c>
      <c r="T2" s="3" t="s">
        <v>422</v>
      </c>
      <c r="U2" s="3" t="s">
        <v>22</v>
      </c>
      <c r="V2" s="3" t="s">
        <v>264</v>
      </c>
      <c r="W2" s="3" t="s">
        <v>422</v>
      </c>
      <c r="X2" s="3" t="s">
        <v>22</v>
      </c>
      <c r="Y2" s="3" t="s">
        <v>264</v>
      </c>
      <c r="Z2" s="3" t="s">
        <v>422</v>
      </c>
      <c r="AA2" s="3" t="s">
        <v>22</v>
      </c>
      <c r="AB2" s="3" t="s">
        <v>264</v>
      </c>
      <c r="AC2" s="3" t="s">
        <v>422</v>
      </c>
      <c r="AE2" t="s">
        <v>412</v>
      </c>
    </row>
    <row r="3" spans="1:31" x14ac:dyDescent="0.35">
      <c r="A3" t="s">
        <v>22</v>
      </c>
      <c r="B3">
        <v>2016</v>
      </c>
      <c r="C3" s="2">
        <v>13448495</v>
      </c>
      <c r="D3" s="6"/>
      <c r="E3" s="6"/>
      <c r="F3" s="2">
        <v>110620</v>
      </c>
      <c r="G3" s="6"/>
      <c r="H3" s="6"/>
      <c r="I3" s="2">
        <v>8795</v>
      </c>
      <c r="J3" s="6"/>
      <c r="K3" s="6"/>
      <c r="L3" s="2">
        <v>4067175</v>
      </c>
      <c r="M3" s="6"/>
      <c r="N3" s="6"/>
      <c r="O3" s="2">
        <v>61590</v>
      </c>
      <c r="P3" s="6"/>
      <c r="Q3" s="6"/>
      <c r="R3" s="2">
        <v>6655</v>
      </c>
      <c r="S3" s="6"/>
      <c r="T3" s="6"/>
      <c r="U3" s="2">
        <v>4648055</v>
      </c>
      <c r="V3" s="6"/>
      <c r="W3" s="6"/>
      <c r="X3" s="2">
        <v>51365</v>
      </c>
      <c r="Y3" s="6"/>
      <c r="Z3" s="6"/>
      <c r="AA3" s="2">
        <v>3710</v>
      </c>
      <c r="AB3" s="6"/>
      <c r="AC3" s="6"/>
      <c r="AE3" s="2" t="s">
        <v>414</v>
      </c>
    </row>
    <row r="4" spans="1:31" x14ac:dyDescent="0.35">
      <c r="A4" t="s">
        <v>22</v>
      </c>
      <c r="B4">
        <v>2021</v>
      </c>
      <c r="C4" s="2">
        <v>14223945</v>
      </c>
      <c r="D4" s="7">
        <f>(C4-C3)/C3</f>
        <v>5.7660727092511098E-2</v>
      </c>
      <c r="E4" s="7"/>
      <c r="F4" s="2">
        <v>114555</v>
      </c>
      <c r="G4" s="7">
        <f>(F4-F3)/F3</f>
        <v>3.5572229253299587E-2</v>
      </c>
      <c r="H4" s="7"/>
      <c r="I4" s="2">
        <v>9630</v>
      </c>
      <c r="J4" s="7">
        <f>(I4-I3)/I3</f>
        <v>9.4940306992609441E-2</v>
      </c>
      <c r="K4" s="7"/>
      <c r="L4" s="2">
        <v>4262635</v>
      </c>
      <c r="M4" s="7">
        <f>(L4-L3)/L3</f>
        <v>4.8057927185331341E-2</v>
      </c>
      <c r="N4" s="7"/>
      <c r="O4" s="2">
        <v>62135</v>
      </c>
      <c r="P4" s="7">
        <f>(O4-O3)/O3</f>
        <v>8.8488390972560477E-3</v>
      </c>
      <c r="Q4" s="7"/>
      <c r="R4" s="2">
        <v>6835</v>
      </c>
      <c r="S4" s="7">
        <f>(R4-R3)/R3</f>
        <v>2.7047332832456798E-2</v>
      </c>
      <c r="T4" s="7"/>
      <c r="U4" s="2">
        <v>5000880</v>
      </c>
      <c r="V4" s="7">
        <f>(U4-U3)/U3</f>
        <v>7.5908094891303998E-2</v>
      </c>
      <c r="W4" s="7"/>
      <c r="X4" s="2">
        <v>57020</v>
      </c>
      <c r="Y4" s="7">
        <f>(X4-X3)/X3</f>
        <v>0.11009442227197508</v>
      </c>
      <c r="Z4" s="7"/>
      <c r="AA4" s="2">
        <v>3985</v>
      </c>
      <c r="AB4" s="7">
        <f>(AA4-AA3)/AA3</f>
        <v>7.4123989218328842E-2</v>
      </c>
      <c r="AC4" s="7"/>
      <c r="AE4" s="2" t="s">
        <v>415</v>
      </c>
    </row>
    <row r="5" spans="1:31" x14ac:dyDescent="0.35">
      <c r="A5" t="s">
        <v>397</v>
      </c>
      <c r="B5">
        <v>2016</v>
      </c>
      <c r="C5" s="2">
        <v>2207975</v>
      </c>
      <c r="D5" s="7">
        <f>C5/C$3</f>
        <v>0.16418008111688334</v>
      </c>
      <c r="E5" s="7"/>
      <c r="F5" s="2">
        <v>17550</v>
      </c>
      <c r="G5" s="7">
        <f>F5/F$3</f>
        <v>0.15865123847405532</v>
      </c>
      <c r="H5" s="7"/>
      <c r="I5" s="2">
        <v>1355</v>
      </c>
      <c r="J5" s="7">
        <f>I5/I$3</f>
        <v>0.15406480955088117</v>
      </c>
      <c r="K5" s="7"/>
      <c r="L5" s="2">
        <v>779155</v>
      </c>
      <c r="M5" s="7">
        <f>L5/L$3</f>
        <v>0.19157154536010867</v>
      </c>
      <c r="N5" s="7"/>
      <c r="O5" s="2">
        <v>17175</v>
      </c>
      <c r="P5" s="7">
        <f>O5/O$3</f>
        <v>0.27886020457866539</v>
      </c>
      <c r="Q5" s="7"/>
      <c r="R5" s="2">
        <v>1580</v>
      </c>
      <c r="S5" s="7">
        <f>R5/R$3</f>
        <v>0.23741547708489857</v>
      </c>
      <c r="T5" s="7"/>
      <c r="U5" s="2">
        <v>691390</v>
      </c>
      <c r="V5" s="7">
        <f>U5/U$3</f>
        <v>0.14874823985516522</v>
      </c>
      <c r="W5" s="7"/>
      <c r="X5" s="2">
        <v>7040</v>
      </c>
      <c r="Y5" s="7">
        <f>X5/X$3</f>
        <v>0.13705830818650833</v>
      </c>
      <c r="Z5" s="7"/>
      <c r="AA5">
        <v>575</v>
      </c>
      <c r="AB5" s="7">
        <f>AA5/AA$3</f>
        <v>0.15498652291105122</v>
      </c>
      <c r="AC5" s="7"/>
      <c r="AE5" s="2" t="s">
        <v>413</v>
      </c>
    </row>
    <row r="6" spans="1:31" x14ac:dyDescent="0.35">
      <c r="A6" t="s">
        <v>397</v>
      </c>
      <c r="B6">
        <v>2021</v>
      </c>
      <c r="C6" s="2">
        <v>2251795</v>
      </c>
      <c r="D6" s="7">
        <f>C6/C$4</f>
        <v>0.15831015938264667</v>
      </c>
      <c r="E6" s="7">
        <f>D6-D5</f>
        <v>-5.8699217342366716E-3</v>
      </c>
      <c r="F6" s="2">
        <v>17845</v>
      </c>
      <c r="G6" s="7">
        <f>F6/F$4</f>
        <v>0.15577670114792022</v>
      </c>
      <c r="H6" s="7">
        <f t="shared" ref="H6" si="0">G6-G5</f>
        <v>-2.8745373261351015E-3</v>
      </c>
      <c r="I6" s="2">
        <v>1515</v>
      </c>
      <c r="J6" s="7">
        <f>I6/I$4</f>
        <v>0.15732087227414329</v>
      </c>
      <c r="K6" s="7">
        <f t="shared" ref="K6" si="1">J6-J5</f>
        <v>3.2560627232621209E-3</v>
      </c>
      <c r="L6" s="2">
        <v>809640</v>
      </c>
      <c r="M6" s="7">
        <f>L6/L$4</f>
        <v>0.18993885237652297</v>
      </c>
      <c r="N6" s="7">
        <f t="shared" ref="N6" si="2">M6-M5</f>
        <v>-1.632692983585704E-3</v>
      </c>
      <c r="O6" s="2">
        <v>17275</v>
      </c>
      <c r="P6" s="7">
        <f>O6/O$4</f>
        <v>0.27802365816367586</v>
      </c>
      <c r="Q6" s="7">
        <f t="shared" ref="Q6" si="3">P6-P5</f>
        <v>-8.365464149895363E-4</v>
      </c>
      <c r="R6" s="2">
        <v>1605</v>
      </c>
      <c r="S6" s="7">
        <f>R6/R$4</f>
        <v>0.23482077542062912</v>
      </c>
      <c r="T6" s="7">
        <f t="shared" ref="T6" si="4">S6-S5</f>
        <v>-2.5947016642694498E-3</v>
      </c>
      <c r="U6" s="2">
        <v>716900</v>
      </c>
      <c r="V6" s="7">
        <f>U6/U$4</f>
        <v>0.14335476956055734</v>
      </c>
      <c r="W6" s="7">
        <f t="shared" ref="W6" si="5">V6-V5</f>
        <v>-5.3934702946078772E-3</v>
      </c>
      <c r="X6" s="2">
        <v>7870</v>
      </c>
      <c r="Y6" s="7">
        <f>X6/X$4</f>
        <v>0.13802174675552437</v>
      </c>
      <c r="Z6" s="7">
        <f t="shared" ref="Z6" si="6">Y6-Y5</f>
        <v>9.6343856901603964E-4</v>
      </c>
      <c r="AA6">
        <v>635</v>
      </c>
      <c r="AB6" s="7">
        <f>AA6/AA$4</f>
        <v>0.15934755332496864</v>
      </c>
      <c r="AC6" s="7">
        <f t="shared" ref="AC6" si="7">AB6-AB5</f>
        <v>4.3610304139174161E-3</v>
      </c>
    </row>
    <row r="7" spans="1:31" x14ac:dyDescent="0.35">
      <c r="A7" t="s">
        <v>379</v>
      </c>
      <c r="B7">
        <v>2016</v>
      </c>
      <c r="C7" s="2">
        <v>473810</v>
      </c>
      <c r="D7" s="7">
        <f t="shared" ref="D7" si="8">C7/C$3</f>
        <v>3.5231451549039505E-2</v>
      </c>
      <c r="E7" s="7"/>
      <c r="F7" s="2">
        <v>3455</v>
      </c>
      <c r="G7" s="7">
        <f t="shared" ref="G7" si="9">F7/F$3</f>
        <v>3.1233050081359608E-2</v>
      </c>
      <c r="H7" s="7"/>
      <c r="I7">
        <v>235</v>
      </c>
      <c r="J7" s="7">
        <f t="shared" ref="J7" si="10">I7/I$3</f>
        <v>2.6719727117680499E-2</v>
      </c>
      <c r="K7" s="7"/>
      <c r="L7" s="2">
        <v>144030</v>
      </c>
      <c r="M7" s="7">
        <f t="shared" ref="M7" si="11">L7/L$3</f>
        <v>3.5412786516439546E-2</v>
      </c>
      <c r="N7" s="7"/>
      <c r="O7">
        <v>2990</v>
      </c>
      <c r="P7" s="7">
        <f t="shared" ref="P7" si="12">O7/O$3</f>
        <v>4.8546842019808412E-2</v>
      </c>
      <c r="Q7" s="7"/>
      <c r="R7">
        <v>275</v>
      </c>
      <c r="S7" s="7">
        <f t="shared" ref="S7" si="13">R7/R$3</f>
        <v>4.1322314049586778E-2</v>
      </c>
      <c r="T7" s="7"/>
      <c r="U7" s="2">
        <v>151115</v>
      </c>
      <c r="V7" s="7">
        <f t="shared" ref="V7" si="14">U7/U$3</f>
        <v>3.2511448336992571E-2</v>
      </c>
      <c r="W7" s="7"/>
      <c r="X7" s="2">
        <v>1465</v>
      </c>
      <c r="Y7" s="7">
        <f t="shared" ref="Y7" si="15">X7/X$3</f>
        <v>2.8521366689379928E-2</v>
      </c>
      <c r="Z7" s="7"/>
      <c r="AA7">
        <v>125</v>
      </c>
      <c r="AB7" s="7">
        <f t="shared" ref="AB7" si="16">AA7/AA$3</f>
        <v>3.3692722371967652E-2</v>
      </c>
      <c r="AC7" s="7"/>
    </row>
    <row r="8" spans="1:31" x14ac:dyDescent="0.35">
      <c r="A8" t="s">
        <v>379</v>
      </c>
      <c r="B8">
        <v>2021</v>
      </c>
      <c r="C8" s="2">
        <v>479240</v>
      </c>
      <c r="D8" s="7">
        <f t="shared" ref="D8" si="17">C8/C$4</f>
        <v>3.36924812349879E-2</v>
      </c>
      <c r="E8" s="7">
        <f>D8-D7</f>
        <v>-1.5389703140516048E-3</v>
      </c>
      <c r="F8" s="2">
        <v>3380</v>
      </c>
      <c r="G8" s="7">
        <f t="shared" ref="G8" si="18">F8/F$4</f>
        <v>2.9505477718126664E-2</v>
      </c>
      <c r="H8" s="7">
        <f t="shared" ref="H8" si="19">G8-G7</f>
        <v>-1.7275723632329439E-3</v>
      </c>
      <c r="I8">
        <v>265</v>
      </c>
      <c r="J8" s="7">
        <f t="shared" ref="J8" si="20">I8/I$4</f>
        <v>2.7518172377985463E-2</v>
      </c>
      <c r="K8" s="7">
        <f t="shared" ref="K8" si="21">J8-J7</f>
        <v>7.9844526030496341E-4</v>
      </c>
      <c r="L8" s="2">
        <v>152935</v>
      </c>
      <c r="M8" s="7">
        <f t="shared" ref="M8" si="22">L8/L$4</f>
        <v>3.5878042572258712E-2</v>
      </c>
      <c r="N8" s="7">
        <f t="shared" ref="N8" si="23">M8-M7</f>
        <v>4.6525605581916596E-4</v>
      </c>
      <c r="O8">
        <v>3010</v>
      </c>
      <c r="P8" s="7">
        <f t="shared" ref="P8" si="24">O8/O$4</f>
        <v>4.8442906574394463E-2</v>
      </c>
      <c r="Q8" s="7">
        <f t="shared" ref="Q8" si="25">P8-P7</f>
        <v>-1.0393544541394822E-4</v>
      </c>
      <c r="R8">
        <v>265</v>
      </c>
      <c r="S8" s="7">
        <f t="shared" ref="S8" si="26">R8/R$4</f>
        <v>3.8771031455742504E-2</v>
      </c>
      <c r="T8" s="7">
        <f t="shared" ref="T8" si="27">S8-S7</f>
        <v>-2.5512825938442743E-3</v>
      </c>
      <c r="U8" s="2">
        <v>151655</v>
      </c>
      <c r="V8" s="7">
        <f t="shared" ref="V8" si="28">U8/U$4</f>
        <v>3.0325662683367727E-2</v>
      </c>
      <c r="W8" s="7">
        <f t="shared" ref="W8" si="29">V8-V7</f>
        <v>-2.1857856536248443E-3</v>
      </c>
      <c r="X8" s="2">
        <v>1575</v>
      </c>
      <c r="Y8" s="7">
        <f t="shared" ref="Y8" si="30">X8/X$4</f>
        <v>2.762188705717292E-2</v>
      </c>
      <c r="Z8" s="7">
        <f t="shared" ref="Z8" si="31">Y8-Y7</f>
        <v>-8.9947963220700713E-4</v>
      </c>
      <c r="AA8">
        <v>105</v>
      </c>
      <c r="AB8" s="7">
        <f t="shared" ref="AB8" si="32">AA8/AA$4</f>
        <v>2.6348808030112924E-2</v>
      </c>
      <c r="AC8" s="7">
        <f t="shared" ref="AC8" si="33">AB8-AB7</f>
        <v>-7.3439143418547286E-3</v>
      </c>
    </row>
    <row r="9" spans="1:31" x14ac:dyDescent="0.35">
      <c r="A9" t="s">
        <v>364</v>
      </c>
      <c r="B9">
        <v>2016</v>
      </c>
      <c r="C9" s="2">
        <v>2280970</v>
      </c>
      <c r="D9" s="7">
        <f>C9/C$3</f>
        <v>0.16960782600580956</v>
      </c>
      <c r="E9" s="7"/>
      <c r="F9" s="2">
        <v>16470</v>
      </c>
      <c r="G9" s="7">
        <f>F9/F$3</f>
        <v>0.14888808533719039</v>
      </c>
      <c r="H9" s="7"/>
      <c r="I9" s="2">
        <v>1210</v>
      </c>
      <c r="J9" s="7">
        <f t="shared" ref="J9" si="34">I9/I$3</f>
        <v>0.13757816941444001</v>
      </c>
      <c r="K9" s="7"/>
      <c r="L9" s="2">
        <v>735705</v>
      </c>
      <c r="M9" s="7">
        <f t="shared" ref="M9" si="35">L9/L$3</f>
        <v>0.18088845451695587</v>
      </c>
      <c r="N9" s="7"/>
      <c r="O9">
        <v>11305</v>
      </c>
      <c r="P9" s="7">
        <f t="shared" ref="P9" si="36">O9/O$3</f>
        <v>0.18355252476051306</v>
      </c>
      <c r="Q9" s="7"/>
      <c r="R9" s="2">
        <v>1355</v>
      </c>
      <c r="S9" s="7">
        <f t="shared" ref="S9" si="37">R9/R$3</f>
        <v>0.20360631104432758</v>
      </c>
      <c r="T9" s="7"/>
      <c r="U9" s="2">
        <v>761340</v>
      </c>
      <c r="V9" s="7">
        <f t="shared" ref="V9" si="38">U9/U$3</f>
        <v>0.16379754542491429</v>
      </c>
      <c r="W9" s="7"/>
      <c r="X9" s="2">
        <v>6040</v>
      </c>
      <c r="Y9" s="7">
        <f t="shared" ref="Y9" si="39">X9/X$3</f>
        <v>0.11758979850092476</v>
      </c>
      <c r="Z9" s="7"/>
      <c r="AA9">
        <v>610</v>
      </c>
      <c r="AB9" s="7">
        <f t="shared" ref="AB9" si="40">AA9/AA$3</f>
        <v>0.16442048517520216</v>
      </c>
      <c r="AC9" s="7"/>
    </row>
    <row r="10" spans="1:31" x14ac:dyDescent="0.35">
      <c r="A10" t="s">
        <v>364</v>
      </c>
      <c r="B10">
        <v>2021</v>
      </c>
      <c r="C10" s="2">
        <v>2394270</v>
      </c>
      <c r="D10" s="7">
        <f>C10/C$4</f>
        <v>0.16832671948604977</v>
      </c>
      <c r="E10" s="7">
        <f>D10-D9</f>
        <v>-1.2811065197597948E-3</v>
      </c>
      <c r="F10" s="2">
        <v>16195</v>
      </c>
      <c r="G10" s="7">
        <f>F10/F$4</f>
        <v>0.14137313953995898</v>
      </c>
      <c r="H10" s="7">
        <f t="shared" ref="H10" si="41">G10-G9</f>
        <v>-7.5149457972314149E-3</v>
      </c>
      <c r="I10" s="2">
        <v>1195</v>
      </c>
      <c r="J10" s="7">
        <f t="shared" ref="J10" si="42">I10/I$4</f>
        <v>0.1240913811007269</v>
      </c>
      <c r="K10" s="7">
        <f t="shared" ref="K10" si="43">J10-J9</f>
        <v>-1.3486788313713111E-2</v>
      </c>
      <c r="L10" s="2">
        <v>683670</v>
      </c>
      <c r="M10" s="7">
        <f t="shared" ref="M10" si="44">L10/L$4</f>
        <v>0.16038670915994449</v>
      </c>
      <c r="N10" s="7">
        <f t="shared" ref="N10" si="45">M10-M9</f>
        <v>-2.0501745357011381E-2</v>
      </c>
      <c r="O10">
        <v>10135</v>
      </c>
      <c r="P10" s="7">
        <f t="shared" ref="P10" si="46">O10/O$4</f>
        <v>0.16311257745232155</v>
      </c>
      <c r="Q10" s="7">
        <f t="shared" ref="Q10" si="47">P10-P9</f>
        <v>-2.0439947308191514E-2</v>
      </c>
      <c r="R10" s="2">
        <v>1215</v>
      </c>
      <c r="S10" s="7">
        <f t="shared" ref="S10" si="48">R10/R$4</f>
        <v>0.17776152158010242</v>
      </c>
      <c r="T10" s="7">
        <f t="shared" ref="T10" si="49">S10-S9</f>
        <v>-2.5844789464225165E-2</v>
      </c>
      <c r="U10" s="2">
        <v>806475</v>
      </c>
      <c r="V10" s="7">
        <f t="shared" ref="V10" si="50">U10/U$4</f>
        <v>0.16126661707539472</v>
      </c>
      <c r="W10" s="7">
        <f t="shared" ref="W10" si="51">V10-V9</f>
        <v>-2.5309283495195678E-3</v>
      </c>
      <c r="X10" s="2">
        <v>6405</v>
      </c>
      <c r="Y10" s="7">
        <f t="shared" ref="Y10" si="52">X10/X$4</f>
        <v>0.11232900736583655</v>
      </c>
      <c r="Z10" s="7">
        <f t="shared" ref="Z10" si="53">Y10-Y9</f>
        <v>-5.2607911350882053E-3</v>
      </c>
      <c r="AA10">
        <v>645</v>
      </c>
      <c r="AB10" s="7">
        <f t="shared" ref="AB10" si="54">AA10/AA$4</f>
        <v>0.16185696361355081</v>
      </c>
      <c r="AC10" s="7">
        <f t="shared" ref="AC10" si="55">AB10-AB9</f>
        <v>-2.5635215616513496E-3</v>
      </c>
    </row>
    <row r="11" spans="1:31" x14ac:dyDescent="0.35">
      <c r="A11" t="s">
        <v>374</v>
      </c>
      <c r="B11">
        <v>2016</v>
      </c>
      <c r="C11" s="2">
        <v>4398490</v>
      </c>
      <c r="D11" s="7">
        <f t="shared" ref="D11" si="56">C11/C$3</f>
        <v>0.32706187569687167</v>
      </c>
      <c r="E11" s="7"/>
      <c r="F11" s="2">
        <v>32285</v>
      </c>
      <c r="G11" s="7">
        <f t="shared" ref="G11" si="57">F11/F$3</f>
        <v>0.29185499909600432</v>
      </c>
      <c r="H11" s="7"/>
      <c r="I11" s="2">
        <v>2430</v>
      </c>
      <c r="J11" s="7">
        <f t="shared" ref="J11" si="58">I11/I$3</f>
        <v>0.27629334849346221</v>
      </c>
      <c r="K11" s="7"/>
      <c r="L11" s="2">
        <v>1406300</v>
      </c>
      <c r="M11" s="7">
        <f t="shared" ref="M11" si="59">L11/L$3</f>
        <v>0.34576825437803882</v>
      </c>
      <c r="N11" s="7"/>
      <c r="O11">
        <v>18145</v>
      </c>
      <c r="P11" s="7">
        <f t="shared" ref="P11" si="60">O11/O$3</f>
        <v>0.2946095145315798</v>
      </c>
      <c r="Q11" s="7"/>
      <c r="R11" s="2">
        <v>2345</v>
      </c>
      <c r="S11" s="7">
        <f t="shared" ref="S11" si="61">R11/R$3</f>
        <v>0.35236664162283998</v>
      </c>
      <c r="T11" s="7"/>
      <c r="U11" s="2">
        <v>1516205</v>
      </c>
      <c r="V11" s="7">
        <f t="shared" ref="V11" si="62">U11/U$3</f>
        <v>0.32620203504476603</v>
      </c>
      <c r="W11" s="7"/>
      <c r="X11" s="2">
        <v>14815</v>
      </c>
      <c r="Y11" s="7">
        <f t="shared" ref="Y11" si="63">X11/X$3</f>
        <v>0.28842597099192058</v>
      </c>
      <c r="Z11" s="7"/>
      <c r="AA11" s="2">
        <v>1290</v>
      </c>
      <c r="AB11" s="7">
        <f t="shared" ref="AB11" si="64">AA11/AA$3</f>
        <v>0.34770889487870621</v>
      </c>
      <c r="AC11" s="7"/>
    </row>
    <row r="12" spans="1:31" x14ac:dyDescent="0.35">
      <c r="A12" t="s">
        <v>374</v>
      </c>
      <c r="B12">
        <v>2021</v>
      </c>
      <c r="C12" s="2">
        <v>4454190</v>
      </c>
      <c r="D12" s="7">
        <f t="shared" ref="D12" si="65">C12/C$4</f>
        <v>0.31314730196158663</v>
      </c>
      <c r="E12" s="7">
        <f>D12-D11</f>
        <v>-1.3914573735285041E-2</v>
      </c>
      <c r="F12" s="2">
        <v>31300</v>
      </c>
      <c r="G12" s="7">
        <f t="shared" ref="G12" si="66">F12/F$4</f>
        <v>0.27323119898738596</v>
      </c>
      <c r="H12" s="7">
        <f t="shared" ref="H12" si="67">G12-G11</f>
        <v>-1.862380010861836E-2</v>
      </c>
      <c r="I12" s="2">
        <v>2530</v>
      </c>
      <c r="J12" s="7">
        <f t="shared" ref="J12" si="68">I12/I$4</f>
        <v>0.26272066458982346</v>
      </c>
      <c r="K12" s="7">
        <f t="shared" ref="K12" si="69">J12-J11</f>
        <v>-1.3572683903638749E-2</v>
      </c>
      <c r="L12" s="2">
        <v>1447765</v>
      </c>
      <c r="M12" s="7">
        <f t="shared" ref="M12" si="70">L12/L$4</f>
        <v>0.33964085594943033</v>
      </c>
      <c r="N12" s="7">
        <f t="shared" ref="N12" si="71">M12-M11</f>
        <v>-6.1273984286084882E-3</v>
      </c>
      <c r="O12">
        <v>17585</v>
      </c>
      <c r="P12" s="7">
        <f t="shared" ref="P12" si="72">O12/O$4</f>
        <v>0.28301279472117163</v>
      </c>
      <c r="Q12" s="7">
        <f t="shared" ref="Q12" si="73">P12-P11</f>
        <v>-1.1596719810408163E-2</v>
      </c>
      <c r="R12" s="2">
        <v>2420</v>
      </c>
      <c r="S12" s="7">
        <f t="shared" ref="S12" si="74">R12/R$4</f>
        <v>0.35405998536942207</v>
      </c>
      <c r="T12" s="7">
        <f t="shared" ref="T12" si="75">S12-S11</f>
        <v>1.6933437465820877E-3</v>
      </c>
      <c r="U12" s="2">
        <v>1598015</v>
      </c>
      <c r="V12" s="7">
        <f t="shared" ref="V12" si="76">U12/U$4</f>
        <v>0.31954675977028041</v>
      </c>
      <c r="W12" s="7">
        <f t="shared" ref="W12" si="77">V12-V11</f>
        <v>-6.655275274485617E-3</v>
      </c>
      <c r="X12" s="2">
        <v>16120</v>
      </c>
      <c r="Y12" s="7">
        <f t="shared" ref="Y12" si="78">X12/X$4</f>
        <v>0.28270782181690635</v>
      </c>
      <c r="Z12" s="7">
        <f t="shared" ref="Z12" si="79">Y12-Y11</f>
        <v>-5.718149175014231E-3</v>
      </c>
      <c r="AA12" s="2">
        <v>1445</v>
      </c>
      <c r="AB12" s="7">
        <f t="shared" ref="AB12" si="80">AA12/AA$4</f>
        <v>0.36260978670012545</v>
      </c>
      <c r="AC12" s="7">
        <f t="shared" ref="AC12" si="81">AB12-AB11</f>
        <v>1.4900891821419238E-2</v>
      </c>
    </row>
    <row r="13" spans="1:31" x14ac:dyDescent="0.35">
      <c r="A13" t="s">
        <v>395</v>
      </c>
      <c r="B13">
        <v>2016</v>
      </c>
      <c r="C13" s="2">
        <v>4087265</v>
      </c>
      <c r="D13" s="7">
        <f t="shared" ref="D13" si="82">C13/C$3</f>
        <v>0.30391988099783657</v>
      </c>
      <c r="E13" s="7"/>
      <c r="F13" s="2">
        <v>40845</v>
      </c>
      <c r="G13" s="7">
        <f t="shared" ref="G13" si="83">F13/F$3</f>
        <v>0.36923702766226724</v>
      </c>
      <c r="H13" s="7"/>
      <c r="I13" s="2">
        <v>3580</v>
      </c>
      <c r="J13" s="7">
        <f t="shared" ref="J13" si="84">I13/I$3</f>
        <v>0.40704945992040931</v>
      </c>
      <c r="K13" s="7"/>
      <c r="L13" s="2">
        <v>1001990</v>
      </c>
      <c r="M13" s="7">
        <f t="shared" ref="M13" si="85">L13/L$3</f>
        <v>0.2463601885829845</v>
      </c>
      <c r="N13" s="7"/>
      <c r="O13">
        <v>11975</v>
      </c>
      <c r="P13" s="7">
        <f t="shared" ref="P13" si="86">O13/O$3</f>
        <v>0.19443091410943336</v>
      </c>
      <c r="Q13" s="7"/>
      <c r="R13" s="2">
        <v>1110</v>
      </c>
      <c r="S13" s="7">
        <f t="shared" ref="S13" si="87">R13/R$3</f>
        <v>0.16679188580015025</v>
      </c>
      <c r="T13" s="7"/>
      <c r="U13" s="2">
        <v>1528010</v>
      </c>
      <c r="V13" s="7">
        <f t="shared" ref="V13" si="88">U13/U$3</f>
        <v>0.32874180705693029</v>
      </c>
      <c r="W13" s="7"/>
      <c r="X13" s="2">
        <v>22020</v>
      </c>
      <c r="Y13" s="7">
        <f t="shared" ref="Y13" si="89">X13/X$3</f>
        <v>0.42869658327655019</v>
      </c>
      <c r="Z13" s="7"/>
      <c r="AA13" s="2">
        <v>1120</v>
      </c>
      <c r="AB13" s="7">
        <f t="shared" ref="AB13" si="90">AA13/AA$3</f>
        <v>0.30188679245283018</v>
      </c>
      <c r="AC13" s="7"/>
    </row>
    <row r="14" spans="1:31" x14ac:dyDescent="0.35">
      <c r="A14" t="s">
        <v>395</v>
      </c>
      <c r="B14">
        <v>2021</v>
      </c>
      <c r="C14" s="2">
        <v>4644450</v>
      </c>
      <c r="D14" s="7">
        <f t="shared" ref="D14" si="91">C14/C$4</f>
        <v>0.3265233379347291</v>
      </c>
      <c r="E14" s="7">
        <f>D14-D13</f>
        <v>2.260345693689253E-2</v>
      </c>
      <c r="F14" s="2">
        <v>45830</v>
      </c>
      <c r="G14" s="7">
        <f t="shared" ref="G14" si="92">F14/F$4</f>
        <v>0.4000698354502204</v>
      </c>
      <c r="H14" s="7">
        <f t="shared" ref="H14" si="93">G14-G13</f>
        <v>3.0832807787953165E-2</v>
      </c>
      <c r="I14" s="2">
        <v>4125</v>
      </c>
      <c r="J14" s="7">
        <f t="shared" ref="J14" si="94">I14/I$4</f>
        <v>0.42834890965732086</v>
      </c>
      <c r="K14" s="7">
        <f t="shared" ref="K14" si="95">J14-J13</f>
        <v>2.1299449736911558E-2</v>
      </c>
      <c r="L14" s="2">
        <v>1168615</v>
      </c>
      <c r="M14" s="7">
        <f t="shared" ref="M14" si="96">L14/L$4</f>
        <v>0.27415319397508819</v>
      </c>
      <c r="N14" s="7">
        <f t="shared" ref="N14" si="97">M14-M13</f>
        <v>2.7793005392103692E-2</v>
      </c>
      <c r="O14">
        <v>14130</v>
      </c>
      <c r="P14" s="7">
        <f t="shared" ref="P14" si="98">O14/O$4</f>
        <v>0.22740806308843647</v>
      </c>
      <c r="Q14" s="7">
        <f t="shared" ref="Q14" si="99">P14-P13</f>
        <v>3.2977148979003112E-2</v>
      </c>
      <c r="R14" s="2">
        <v>1345</v>
      </c>
      <c r="S14" s="7">
        <f t="shared" ref="S14" si="100">R14/R$4</f>
        <v>0.19678127286027799</v>
      </c>
      <c r="T14" s="7">
        <f t="shared" ref="T14" si="101">S14-S13</f>
        <v>2.9989387060127742E-2</v>
      </c>
      <c r="U14" s="2">
        <v>1727835</v>
      </c>
      <c r="V14" s="7">
        <f t="shared" ref="V14" si="102">U14/U$4</f>
        <v>0.34550619091039975</v>
      </c>
      <c r="W14" s="7">
        <f t="shared" ref="W14" si="103">V14-V13</f>
        <v>1.6764383853469456E-2</v>
      </c>
      <c r="X14" s="2">
        <v>25050</v>
      </c>
      <c r="Y14" s="7">
        <f t="shared" ref="Y14" si="104">X14/X$4</f>
        <v>0.43931953700455978</v>
      </c>
      <c r="Z14" s="7">
        <f t="shared" ref="Z14" si="105">Y14-Y13</f>
        <v>1.0622953728009588E-2</v>
      </c>
      <c r="AA14" s="2">
        <v>1145</v>
      </c>
      <c r="AB14" s="7">
        <f t="shared" ref="AB14" si="106">AA14/AA$4</f>
        <v>0.28732747804265996</v>
      </c>
      <c r="AC14" s="7">
        <f t="shared" ref="AC14" si="107">AB14-AB13</f>
        <v>-1.4559314410170221E-2</v>
      </c>
    </row>
    <row r="15" spans="1:31" x14ac:dyDescent="0.35">
      <c r="C15" s="3"/>
      <c r="D15" s="3"/>
      <c r="E15" s="3"/>
      <c r="H15" s="3"/>
      <c r="K15" s="3"/>
      <c r="N15" s="3"/>
      <c r="Q15" s="3"/>
      <c r="T15" s="3"/>
      <c r="W15" s="3"/>
      <c r="Z15" s="3"/>
      <c r="AC15" s="3"/>
    </row>
    <row r="16" spans="1:31" x14ac:dyDescent="0.35">
      <c r="I16" s="2"/>
      <c r="L16" s="2"/>
      <c r="O16" s="2"/>
      <c r="R16" s="2"/>
      <c r="U16" s="2"/>
      <c r="X16" s="2"/>
    </row>
    <row r="17" spans="3:29" x14ac:dyDescent="0.35">
      <c r="I17" s="2"/>
      <c r="L17" s="2"/>
      <c r="O17" s="2"/>
      <c r="R17" s="2"/>
      <c r="U17" s="2"/>
      <c r="X17" s="2"/>
    </row>
    <row r="18" spans="3:29" x14ac:dyDescent="0.35">
      <c r="D18" s="6"/>
      <c r="E18" s="6"/>
      <c r="H18" s="6"/>
      <c r="K18" s="6"/>
      <c r="N18" s="6"/>
      <c r="O18" s="2"/>
      <c r="Q18" s="6"/>
      <c r="T18" s="6"/>
      <c r="W18" s="6"/>
      <c r="Z18" s="6"/>
      <c r="AC18" s="6"/>
    </row>
    <row r="19" spans="3:29" x14ac:dyDescent="0.35">
      <c r="D19" s="7"/>
      <c r="E19" s="7"/>
      <c r="H19" s="7"/>
      <c r="K19" s="7"/>
      <c r="N19" s="7"/>
      <c r="O19" s="2"/>
      <c r="Q19" s="7"/>
      <c r="T19" s="7"/>
      <c r="W19" s="7"/>
      <c r="Z19" s="7"/>
      <c r="AC19" s="7"/>
    </row>
    <row r="20" spans="3:29" x14ac:dyDescent="0.35">
      <c r="D20" s="7"/>
      <c r="E20" s="7"/>
      <c r="F20" s="2"/>
      <c r="G20" s="2"/>
      <c r="H20" s="7"/>
      <c r="I20" s="2"/>
      <c r="J20" s="2"/>
      <c r="K20" s="7"/>
      <c r="L20" s="2"/>
      <c r="M20" s="2"/>
      <c r="N20" s="7"/>
      <c r="Q20" s="7"/>
      <c r="T20" s="7"/>
      <c r="W20" s="7"/>
      <c r="Z20" s="7"/>
      <c r="AC20" s="7"/>
    </row>
    <row r="21" spans="3:29" x14ac:dyDescent="0.35">
      <c r="C21" s="2"/>
      <c r="D21" s="7"/>
      <c r="E21" s="7"/>
      <c r="F21" s="2"/>
      <c r="G21" s="2"/>
      <c r="H21" s="7"/>
      <c r="I21" s="2"/>
      <c r="J21" s="2"/>
      <c r="K21" s="7"/>
      <c r="L21" s="2"/>
      <c r="N21" s="7"/>
      <c r="Q21" s="7"/>
      <c r="T21" s="7"/>
      <c r="W21" s="7"/>
      <c r="Z21" s="7"/>
      <c r="AC21" s="7"/>
    </row>
    <row r="22" spans="3:29" x14ac:dyDescent="0.35">
      <c r="C22" s="2"/>
      <c r="D22" s="7"/>
      <c r="E22" s="7"/>
      <c r="F22" s="2"/>
      <c r="G22" s="2"/>
      <c r="H22" s="7"/>
      <c r="I22" s="2"/>
      <c r="J22" s="2"/>
      <c r="K22" s="7"/>
      <c r="L22" s="2"/>
      <c r="M22" s="2"/>
      <c r="N22" s="7"/>
      <c r="Q22" s="7"/>
      <c r="T22" s="7"/>
      <c r="W22" s="7"/>
      <c r="Z22" s="7"/>
      <c r="AC22" s="7"/>
    </row>
    <row r="23" spans="3:29" x14ac:dyDescent="0.35">
      <c r="C23" s="2"/>
      <c r="D23" s="7"/>
      <c r="E23" s="7"/>
      <c r="F23" s="2"/>
      <c r="G23" s="2"/>
      <c r="H23" s="7"/>
      <c r="I23" s="2"/>
      <c r="J23" s="2"/>
      <c r="K23" s="7"/>
      <c r="L23" s="2"/>
      <c r="M23" s="2"/>
      <c r="N23" s="7"/>
      <c r="Q23" s="7"/>
      <c r="T23" s="7"/>
      <c r="W23" s="7"/>
      <c r="Z23" s="7"/>
      <c r="AC23" s="7"/>
    </row>
    <row r="24" spans="3:29" x14ac:dyDescent="0.35">
      <c r="C24" s="2"/>
      <c r="D24" s="7"/>
      <c r="E24" s="7"/>
      <c r="F24" s="2"/>
      <c r="G24" s="2"/>
      <c r="H24" s="7"/>
      <c r="I24" s="2"/>
      <c r="J24" s="2"/>
      <c r="K24" s="7"/>
      <c r="L24" s="2"/>
      <c r="N24" s="7"/>
      <c r="Q24" s="7"/>
      <c r="T24" s="7"/>
      <c r="W24" s="7"/>
      <c r="Z24" s="7"/>
      <c r="AC24" s="7"/>
    </row>
    <row r="25" spans="3:29" x14ac:dyDescent="0.35">
      <c r="C25" s="2"/>
      <c r="D25" s="7"/>
      <c r="E25" s="7"/>
      <c r="F25" s="2"/>
      <c r="G25" s="2"/>
      <c r="H25" s="7"/>
      <c r="I25" s="2"/>
      <c r="J25" s="2"/>
      <c r="K25" s="7"/>
      <c r="L25" s="2"/>
      <c r="N25" s="7"/>
      <c r="Q25" s="7"/>
      <c r="T25" s="7"/>
      <c r="W25" s="7"/>
      <c r="Z25" s="7"/>
      <c r="AC25" s="7"/>
    </row>
    <row r="26" spans="3:29" x14ac:dyDescent="0.35">
      <c r="C26" s="2"/>
      <c r="D26" s="7"/>
      <c r="E26" s="7"/>
      <c r="F26" s="2"/>
      <c r="H26" s="7"/>
      <c r="I26" s="2"/>
      <c r="K26" s="7"/>
      <c r="N26" s="7"/>
      <c r="Q26" s="7"/>
      <c r="T26" s="7"/>
      <c r="W26" s="7"/>
      <c r="Z26" s="7"/>
      <c r="AC26" s="7"/>
    </row>
    <row r="27" spans="3:29" x14ac:dyDescent="0.35">
      <c r="C27" s="2"/>
      <c r="D27" s="7"/>
      <c r="E27" s="7"/>
      <c r="F27" s="2"/>
      <c r="H27" s="7"/>
      <c r="I27" s="2"/>
      <c r="K27" s="7"/>
      <c r="N27" s="7"/>
      <c r="Q27" s="7"/>
      <c r="T27" s="7"/>
      <c r="W27" s="7"/>
      <c r="Z27" s="7"/>
      <c r="AC27" s="7"/>
    </row>
    <row r="28" spans="3:29" x14ac:dyDescent="0.35">
      <c r="C28" s="2"/>
      <c r="D28" s="7"/>
      <c r="E28" s="7"/>
      <c r="F28" s="2"/>
      <c r="H28" s="7"/>
      <c r="I28" s="2"/>
      <c r="K28" s="7"/>
      <c r="N28" s="7"/>
      <c r="O28" s="2"/>
      <c r="Q28" s="7"/>
      <c r="T28" s="7"/>
      <c r="W28" s="7"/>
      <c r="Z28" s="7"/>
      <c r="AC28" s="7"/>
    </row>
    <row r="29" spans="3:29" x14ac:dyDescent="0.35">
      <c r="F29" s="2"/>
      <c r="I29" s="2"/>
      <c r="O29" s="2"/>
    </row>
    <row r="30" spans="3:29" x14ac:dyDescent="0.35">
      <c r="F30" s="2"/>
      <c r="I30" s="2"/>
      <c r="L30" s="2"/>
    </row>
    <row r="31" spans="3:29" x14ac:dyDescent="0.35">
      <c r="F31" s="2"/>
      <c r="I31" s="2"/>
      <c r="L31" s="2"/>
    </row>
    <row r="34" spans="6:12" x14ac:dyDescent="0.35">
      <c r="F34" s="2"/>
      <c r="I34" s="2"/>
      <c r="L34" s="2"/>
    </row>
    <row r="35" spans="6:12" x14ac:dyDescent="0.35">
      <c r="F35" s="2"/>
      <c r="I35" s="2"/>
      <c r="L35" s="2"/>
    </row>
    <row r="36" spans="6:12" x14ac:dyDescent="0.35">
      <c r="F36" s="2"/>
      <c r="G36" s="2"/>
      <c r="I36" s="2"/>
      <c r="L36" s="2"/>
    </row>
    <row r="37" spans="6:12" x14ac:dyDescent="0.35">
      <c r="F37" s="2"/>
      <c r="I37" s="2"/>
    </row>
    <row r="38" spans="6:12" x14ac:dyDescent="0.35">
      <c r="F38" s="2"/>
      <c r="I38" s="2"/>
    </row>
    <row r="39" spans="6:12" x14ac:dyDescent="0.35">
      <c r="F39" s="2"/>
      <c r="I39" s="2"/>
    </row>
    <row r="40" spans="6:12" x14ac:dyDescent="0.35">
      <c r="F40" s="2"/>
      <c r="I40" s="2"/>
    </row>
    <row r="41" spans="6:12" x14ac:dyDescent="0.35">
      <c r="F41" s="2"/>
      <c r="I41" s="2"/>
    </row>
    <row r="42" spans="6:12" x14ac:dyDescent="0.35">
      <c r="F42" s="2"/>
      <c r="I42" s="2"/>
      <c r="L42" s="2"/>
    </row>
    <row r="43" spans="6:12" x14ac:dyDescent="0.35">
      <c r="F43" s="2"/>
      <c r="I43" s="2"/>
      <c r="L43" s="2"/>
    </row>
    <row r="44" spans="6:12" x14ac:dyDescent="0.35">
      <c r="F44" s="2"/>
      <c r="I44" s="2"/>
      <c r="L44" s="2"/>
    </row>
    <row r="45" spans="6:12" x14ac:dyDescent="0.35">
      <c r="F45" s="2"/>
      <c r="I45" s="2"/>
      <c r="L45" s="2"/>
    </row>
    <row r="46" spans="6:12" x14ac:dyDescent="0.35">
      <c r="F46" s="2"/>
      <c r="I46" s="2"/>
      <c r="L46" s="2"/>
    </row>
    <row r="47" spans="6:12" x14ac:dyDescent="0.35">
      <c r="F47" s="2"/>
      <c r="I47" s="2"/>
      <c r="L47" s="2"/>
    </row>
    <row r="48" spans="6:12" x14ac:dyDescent="0.35">
      <c r="F48" s="2"/>
      <c r="I48" s="2"/>
      <c r="L48" s="2"/>
    </row>
    <row r="49" spans="6:12" x14ac:dyDescent="0.35">
      <c r="F49" s="2"/>
      <c r="I49" s="2"/>
      <c r="L49" s="2"/>
    </row>
    <row r="50" spans="6:12" x14ac:dyDescent="0.35">
      <c r="F50" s="2"/>
      <c r="I50" s="2"/>
      <c r="L50" s="2"/>
    </row>
    <row r="51" spans="6:12" x14ac:dyDescent="0.35">
      <c r="F51" s="2"/>
      <c r="I51" s="2"/>
      <c r="L51" s="2"/>
    </row>
    <row r="52" spans="6:12" x14ac:dyDescent="0.35">
      <c r="F52" s="2"/>
      <c r="I52" s="2"/>
      <c r="L52" s="2"/>
    </row>
    <row r="53" spans="6:12" x14ac:dyDescent="0.35">
      <c r="F53" s="2"/>
      <c r="I53" s="2"/>
      <c r="L53" s="2"/>
    </row>
    <row r="54" spans="6:12" x14ac:dyDescent="0.35">
      <c r="F54" s="2"/>
      <c r="G54" s="2"/>
      <c r="I54" s="2"/>
      <c r="L54" s="2"/>
    </row>
    <row r="55" spans="6:12" x14ac:dyDescent="0.35">
      <c r="F55" s="2"/>
      <c r="G55" s="2"/>
      <c r="I55" s="2"/>
      <c r="L55" s="2"/>
    </row>
  </sheetData>
  <autoFilter ref="A2:AC2" xr:uid="{6B9C81B5-01DE-455A-BADA-8799AA6581C6}"/>
  <mergeCells count="9">
    <mergeCell ref="I1:K1"/>
    <mergeCell ref="F1:H1"/>
    <mergeCell ref="C1:E1"/>
    <mergeCell ref="AA1:AC1"/>
    <mergeCell ref="X1:Z1"/>
    <mergeCell ref="U1:W1"/>
    <mergeCell ref="R1:T1"/>
    <mergeCell ref="O1:Q1"/>
    <mergeCell ref="L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00D7-C1B9-4CA6-987A-1D6CCAB38C02}">
  <dimension ref="A1:L144"/>
  <sheetViews>
    <sheetView workbookViewId="0">
      <pane xSplit="2" ySplit="1" topLeftCell="C2" activePane="bottomRight" state="frozen"/>
      <selection pane="topRight" activeCell="C1" sqref="C1"/>
      <selection pane="bottomLeft" activeCell="A2" sqref="A2"/>
      <selection pane="bottomRight" activeCell="F6" sqref="F6"/>
    </sheetView>
  </sheetViews>
  <sheetFormatPr defaultRowHeight="14.5" x14ac:dyDescent="0.35"/>
  <cols>
    <col min="1" max="1" width="28.81640625" customWidth="1"/>
    <col min="2" max="2" width="12.54296875" customWidth="1"/>
    <col min="3" max="3" width="13.36328125" customWidth="1"/>
    <col min="4" max="4" width="15.6328125" customWidth="1"/>
    <col min="5" max="5" width="15" customWidth="1"/>
    <col min="6" max="6" width="21.08984375" customWidth="1"/>
    <col min="7" max="7" width="18" customWidth="1"/>
    <col min="8" max="8" width="24" customWidth="1"/>
    <col min="9" max="9" width="18.36328125" customWidth="1"/>
    <col min="10" max="10" width="15.81640625" customWidth="1"/>
    <col min="11" max="11" width="19" customWidth="1"/>
    <col min="12" max="12" width="10.54296875" customWidth="1"/>
  </cols>
  <sheetData>
    <row r="1" spans="1:10" x14ac:dyDescent="0.35">
      <c r="A1" s="3" t="s">
        <v>304</v>
      </c>
      <c r="B1" s="3" t="s">
        <v>303</v>
      </c>
      <c r="C1" s="3" t="s">
        <v>16</v>
      </c>
      <c r="D1" s="3" t="s">
        <v>302</v>
      </c>
      <c r="E1" s="3" t="s">
        <v>17</v>
      </c>
      <c r="F1" s="3" t="s">
        <v>301</v>
      </c>
      <c r="G1" s="3" t="s">
        <v>18</v>
      </c>
      <c r="H1" s="3" t="s">
        <v>300</v>
      </c>
      <c r="I1" s="3" t="s">
        <v>54</v>
      </c>
      <c r="J1" s="2"/>
    </row>
    <row r="2" spans="1:10" x14ac:dyDescent="0.35">
      <c r="A2" s="26" t="s">
        <v>294</v>
      </c>
      <c r="B2" s="26" t="s">
        <v>299</v>
      </c>
      <c r="C2" s="36">
        <f t="shared" ref="C2:H2" si="0">C3-C4-C5+C6+C7+C8+C9-C10+C11</f>
        <v>194747</v>
      </c>
      <c r="D2" s="36">
        <f t="shared" si="0"/>
        <v>596</v>
      </c>
      <c r="E2" s="36">
        <f t="shared" si="0"/>
        <v>45039</v>
      </c>
      <c r="F2" s="36">
        <f t="shared" si="0"/>
        <v>25</v>
      </c>
      <c r="G2" s="36">
        <f t="shared" si="0"/>
        <v>70134</v>
      </c>
      <c r="H2" s="36">
        <f t="shared" si="0"/>
        <v>980</v>
      </c>
      <c r="I2" t="s">
        <v>308</v>
      </c>
      <c r="J2" s="2"/>
    </row>
    <row r="3" spans="1:10" x14ac:dyDescent="0.35">
      <c r="A3" t="s">
        <v>293</v>
      </c>
      <c r="B3" t="s">
        <v>299</v>
      </c>
      <c r="C3" s="2">
        <v>140531</v>
      </c>
      <c r="D3" s="2">
        <v>1073</v>
      </c>
      <c r="E3" s="2">
        <v>54786</v>
      </c>
      <c r="F3" s="2">
        <v>1334</v>
      </c>
      <c r="G3" s="2">
        <v>44989</v>
      </c>
      <c r="H3">
        <v>438</v>
      </c>
      <c r="I3" t="s">
        <v>307</v>
      </c>
      <c r="J3" s="2"/>
    </row>
    <row r="4" spans="1:10" x14ac:dyDescent="0.35">
      <c r="A4" t="s">
        <v>292</v>
      </c>
      <c r="B4" t="s">
        <v>299</v>
      </c>
      <c r="C4" s="2">
        <v>101659</v>
      </c>
      <c r="D4" s="2">
        <v>1042</v>
      </c>
      <c r="E4" s="2">
        <v>24936</v>
      </c>
      <c r="F4">
        <v>384</v>
      </c>
      <c r="G4" s="2">
        <v>38357</v>
      </c>
      <c r="H4">
        <v>585</v>
      </c>
      <c r="I4" t="s">
        <v>306</v>
      </c>
    </row>
    <row r="5" spans="1:10" x14ac:dyDescent="0.35">
      <c r="A5" t="s">
        <v>291</v>
      </c>
      <c r="B5" t="s">
        <v>299</v>
      </c>
      <c r="C5" s="2">
        <v>25627</v>
      </c>
      <c r="D5">
        <v>72</v>
      </c>
      <c r="E5" s="2">
        <v>7860</v>
      </c>
      <c r="F5">
        <v>23</v>
      </c>
      <c r="G5" s="2">
        <v>11892</v>
      </c>
      <c r="H5">
        <v>44</v>
      </c>
      <c r="I5" t="s">
        <v>305</v>
      </c>
    </row>
    <row r="6" spans="1:10" x14ac:dyDescent="0.35">
      <c r="A6" t="s">
        <v>21</v>
      </c>
      <c r="B6" t="s">
        <v>299</v>
      </c>
      <c r="C6" s="2">
        <v>98428</v>
      </c>
      <c r="D6">
        <v>65</v>
      </c>
      <c r="E6" s="2">
        <v>44089</v>
      </c>
      <c r="F6">
        <v>322</v>
      </c>
      <c r="G6" s="2">
        <v>35397</v>
      </c>
      <c r="H6">
        <v>163</v>
      </c>
    </row>
    <row r="7" spans="1:10" x14ac:dyDescent="0.35">
      <c r="A7" t="s">
        <v>290</v>
      </c>
      <c r="B7" t="s">
        <v>299</v>
      </c>
      <c r="C7" s="2">
        <v>13382</v>
      </c>
      <c r="D7">
        <v>114</v>
      </c>
      <c r="E7" s="2">
        <v>-15559</v>
      </c>
      <c r="F7">
        <v>-194</v>
      </c>
      <c r="G7" s="2">
        <v>18834</v>
      </c>
      <c r="H7">
        <v>596</v>
      </c>
    </row>
    <row r="8" spans="1:10" x14ac:dyDescent="0.35">
      <c r="A8" t="s">
        <v>289</v>
      </c>
      <c r="B8" t="s">
        <v>299</v>
      </c>
      <c r="C8">
        <v>0</v>
      </c>
      <c r="D8">
        <v>411</v>
      </c>
      <c r="E8">
        <v>0</v>
      </c>
      <c r="F8">
        <v>-929</v>
      </c>
      <c r="G8">
        <v>0</v>
      </c>
      <c r="H8">
        <v>324</v>
      </c>
    </row>
    <row r="9" spans="1:10" x14ac:dyDescent="0.35">
      <c r="A9" t="s">
        <v>288</v>
      </c>
      <c r="B9" t="s">
        <v>299</v>
      </c>
      <c r="C9" s="2">
        <v>63462</v>
      </c>
      <c r="D9">
        <v>37</v>
      </c>
      <c r="E9" s="2">
        <v>-7883</v>
      </c>
      <c r="F9">
        <v>-153</v>
      </c>
      <c r="G9" s="2">
        <v>20059</v>
      </c>
      <c r="H9">
        <v>79</v>
      </c>
    </row>
    <row r="10" spans="1:10" x14ac:dyDescent="0.35">
      <c r="A10" t="s">
        <v>287</v>
      </c>
      <c r="B10" t="s">
        <v>299</v>
      </c>
      <c r="C10" s="2">
        <v>13319</v>
      </c>
      <c r="D10">
        <v>37</v>
      </c>
      <c r="E10" s="2">
        <v>2244</v>
      </c>
      <c r="F10">
        <v>7</v>
      </c>
      <c r="G10" s="2">
        <v>5296</v>
      </c>
      <c r="H10">
        <v>20</v>
      </c>
    </row>
    <row r="11" spans="1:10" x14ac:dyDescent="0.35">
      <c r="A11" t="s">
        <v>286</v>
      </c>
      <c r="B11" t="s">
        <v>299</v>
      </c>
      <c r="C11" s="2">
        <v>19549</v>
      </c>
      <c r="D11">
        <v>47</v>
      </c>
      <c r="E11" s="2">
        <v>4646</v>
      </c>
      <c r="F11">
        <v>59</v>
      </c>
      <c r="G11" s="2">
        <v>6400</v>
      </c>
      <c r="H11">
        <v>29</v>
      </c>
    </row>
    <row r="12" spans="1:10" x14ac:dyDescent="0.35">
      <c r="A12" s="26" t="s">
        <v>294</v>
      </c>
      <c r="B12" s="26" t="s">
        <v>298</v>
      </c>
      <c r="C12" s="36">
        <f>C13-C14-C15+C16+C17+C18+C19-C20+C21</f>
        <v>238556</v>
      </c>
      <c r="D12" s="36">
        <f t="shared" ref="D12:H12" si="1">D13-D14-D15+D16+D17+D18+D19-D20+D21</f>
        <v>455</v>
      </c>
      <c r="E12" s="36">
        <f t="shared" si="1"/>
        <v>57175</v>
      </c>
      <c r="F12" s="36">
        <f t="shared" si="1"/>
        <v>-69</v>
      </c>
      <c r="G12" s="36">
        <f t="shared" si="1"/>
        <v>81092</v>
      </c>
      <c r="H12" s="36">
        <f t="shared" si="1"/>
        <v>864</v>
      </c>
      <c r="J12" s="2"/>
    </row>
    <row r="13" spans="1:10" x14ac:dyDescent="0.35">
      <c r="A13" t="s">
        <v>293</v>
      </c>
      <c r="B13" t="s">
        <v>298</v>
      </c>
      <c r="C13" s="2">
        <v>140985</v>
      </c>
      <c r="D13" s="2">
        <v>1089</v>
      </c>
      <c r="E13" s="2">
        <v>52986</v>
      </c>
      <c r="F13" s="2">
        <v>1343</v>
      </c>
      <c r="G13" s="2">
        <v>44308</v>
      </c>
      <c r="H13">
        <v>457</v>
      </c>
      <c r="J13" s="2"/>
    </row>
    <row r="14" spans="1:10" x14ac:dyDescent="0.35">
      <c r="A14" t="s">
        <v>292</v>
      </c>
      <c r="B14" t="s">
        <v>298</v>
      </c>
      <c r="C14" s="2">
        <v>106762</v>
      </c>
      <c r="D14" s="2">
        <v>1109</v>
      </c>
      <c r="E14" s="2">
        <v>26107</v>
      </c>
      <c r="F14">
        <v>404</v>
      </c>
      <c r="G14" s="2">
        <v>38128</v>
      </c>
      <c r="H14">
        <v>596</v>
      </c>
    </row>
    <row r="15" spans="1:10" x14ac:dyDescent="0.35">
      <c r="A15" t="s">
        <v>291</v>
      </c>
      <c r="B15" t="s">
        <v>298</v>
      </c>
      <c r="C15" s="2">
        <v>21812</v>
      </c>
      <c r="D15">
        <v>94</v>
      </c>
      <c r="E15" s="2">
        <v>6565</v>
      </c>
      <c r="F15">
        <v>39</v>
      </c>
      <c r="G15" s="2">
        <v>10994</v>
      </c>
      <c r="H15">
        <v>28</v>
      </c>
    </row>
    <row r="16" spans="1:10" x14ac:dyDescent="0.35">
      <c r="A16" t="s">
        <v>21</v>
      </c>
      <c r="B16" t="s">
        <v>298</v>
      </c>
      <c r="C16" s="2">
        <v>132472</v>
      </c>
      <c r="D16">
        <v>70</v>
      </c>
      <c r="E16" s="2">
        <v>38697</v>
      </c>
      <c r="F16">
        <v>250</v>
      </c>
      <c r="G16" s="2">
        <v>41916</v>
      </c>
      <c r="H16">
        <v>169</v>
      </c>
    </row>
    <row r="17" spans="1:10" x14ac:dyDescent="0.35">
      <c r="A17" t="s">
        <v>290</v>
      </c>
      <c r="B17" t="s">
        <v>298</v>
      </c>
      <c r="C17" s="2">
        <v>9944</v>
      </c>
      <c r="D17">
        <v>77</v>
      </c>
      <c r="E17" s="2">
        <v>-3247</v>
      </c>
      <c r="F17">
        <v>-165</v>
      </c>
      <c r="G17" s="2">
        <v>13989</v>
      </c>
      <c r="H17">
        <v>456</v>
      </c>
    </row>
    <row r="18" spans="1:10" x14ac:dyDescent="0.35">
      <c r="A18" t="s">
        <v>289</v>
      </c>
      <c r="B18" t="s">
        <v>298</v>
      </c>
      <c r="C18">
        <v>0</v>
      </c>
      <c r="D18">
        <v>427</v>
      </c>
      <c r="E18">
        <v>0</v>
      </c>
      <c r="F18" s="2">
        <v>-1079</v>
      </c>
      <c r="G18">
        <v>0</v>
      </c>
      <c r="H18">
        <v>356</v>
      </c>
    </row>
    <row r="19" spans="1:10" x14ac:dyDescent="0.35">
      <c r="A19" t="s">
        <v>288</v>
      </c>
      <c r="B19" t="s">
        <v>298</v>
      </c>
      <c r="C19" s="2">
        <v>77512</v>
      </c>
      <c r="D19">
        <v>3</v>
      </c>
      <c r="E19" s="2">
        <v>-1318</v>
      </c>
      <c r="F19">
        <v>-13</v>
      </c>
      <c r="G19" s="2">
        <v>29297</v>
      </c>
      <c r="H19">
        <v>35</v>
      </c>
    </row>
    <row r="20" spans="1:10" x14ac:dyDescent="0.35">
      <c r="A20" t="s">
        <v>287</v>
      </c>
      <c r="B20" t="s">
        <v>298</v>
      </c>
      <c r="C20" s="2">
        <v>13478</v>
      </c>
      <c r="D20">
        <v>58</v>
      </c>
      <c r="E20" s="2">
        <v>2271</v>
      </c>
      <c r="F20">
        <v>14</v>
      </c>
      <c r="G20" s="2">
        <v>5358</v>
      </c>
      <c r="H20">
        <v>13</v>
      </c>
    </row>
    <row r="21" spans="1:10" x14ac:dyDescent="0.35">
      <c r="A21" t="s">
        <v>286</v>
      </c>
      <c r="B21" t="s">
        <v>298</v>
      </c>
      <c r="C21" s="2">
        <v>19695</v>
      </c>
      <c r="D21">
        <v>50</v>
      </c>
      <c r="E21" s="2">
        <v>5000</v>
      </c>
      <c r="F21">
        <v>52</v>
      </c>
      <c r="G21" s="2">
        <v>6062</v>
      </c>
      <c r="H21">
        <v>28</v>
      </c>
    </row>
    <row r="22" spans="1:10" x14ac:dyDescent="0.35">
      <c r="A22" s="26" t="s">
        <v>294</v>
      </c>
      <c r="B22" s="26" t="s">
        <v>297</v>
      </c>
      <c r="C22" s="36">
        <f t="shared" ref="C22:H22" si="2">C23-C24-C25+C26+C27+C28+C29-C30+C31</f>
        <v>236004</v>
      </c>
      <c r="D22" s="36">
        <f t="shared" si="2"/>
        <v>675</v>
      </c>
      <c r="E22" s="36">
        <f t="shared" si="2"/>
        <v>64301</v>
      </c>
      <c r="F22" s="36">
        <f t="shared" si="2"/>
        <v>164</v>
      </c>
      <c r="G22" s="36">
        <f t="shared" si="2"/>
        <v>84320</v>
      </c>
      <c r="H22" s="36">
        <f t="shared" si="2"/>
        <v>918</v>
      </c>
      <c r="J22" s="2"/>
    </row>
    <row r="23" spans="1:10" x14ac:dyDescent="0.35">
      <c r="A23" t="s">
        <v>293</v>
      </c>
      <c r="B23" t="s">
        <v>297</v>
      </c>
      <c r="C23" s="2">
        <v>140240</v>
      </c>
      <c r="D23" s="2">
        <v>1039</v>
      </c>
      <c r="E23" s="2">
        <v>52323</v>
      </c>
      <c r="F23" s="2">
        <v>1414</v>
      </c>
      <c r="G23" s="2">
        <v>43433</v>
      </c>
      <c r="H23">
        <v>435</v>
      </c>
      <c r="J23" s="2"/>
    </row>
    <row r="24" spans="1:10" x14ac:dyDescent="0.35">
      <c r="A24" t="s">
        <v>292</v>
      </c>
      <c r="B24" t="s">
        <v>297</v>
      </c>
      <c r="C24" s="2">
        <v>106095</v>
      </c>
      <c r="D24" s="2">
        <v>1121</v>
      </c>
      <c r="E24" s="2">
        <v>25751</v>
      </c>
      <c r="F24">
        <v>417</v>
      </c>
      <c r="G24" s="2">
        <v>38554</v>
      </c>
      <c r="H24">
        <v>537</v>
      </c>
    </row>
    <row r="25" spans="1:10" x14ac:dyDescent="0.35">
      <c r="A25" t="s">
        <v>291</v>
      </c>
      <c r="B25" t="s">
        <v>297</v>
      </c>
      <c r="C25" s="2">
        <v>21312</v>
      </c>
      <c r="D25">
        <v>76</v>
      </c>
      <c r="E25" s="2">
        <v>6570</v>
      </c>
      <c r="F25">
        <v>30</v>
      </c>
      <c r="G25" s="2">
        <v>9452</v>
      </c>
      <c r="H25">
        <v>30</v>
      </c>
    </row>
    <row r="26" spans="1:10" x14ac:dyDescent="0.35">
      <c r="A26" t="s">
        <v>21</v>
      </c>
      <c r="B26" t="s">
        <v>297</v>
      </c>
      <c r="C26" s="2">
        <v>139089</v>
      </c>
      <c r="D26">
        <v>89</v>
      </c>
      <c r="E26" s="2">
        <v>40732</v>
      </c>
      <c r="F26">
        <v>242</v>
      </c>
      <c r="G26" s="2">
        <v>43135</v>
      </c>
      <c r="H26">
        <v>165</v>
      </c>
    </row>
    <row r="27" spans="1:10" x14ac:dyDescent="0.35">
      <c r="A27" t="s">
        <v>290</v>
      </c>
      <c r="B27" t="s">
        <v>297</v>
      </c>
      <c r="C27" s="2">
        <v>6629</v>
      </c>
      <c r="D27">
        <v>3</v>
      </c>
      <c r="E27" s="2">
        <v>-2032</v>
      </c>
      <c r="F27">
        <v>-110</v>
      </c>
      <c r="G27" s="2">
        <v>13325</v>
      </c>
      <c r="H27">
        <v>329</v>
      </c>
    </row>
    <row r="28" spans="1:10" x14ac:dyDescent="0.35">
      <c r="A28" t="s">
        <v>289</v>
      </c>
      <c r="B28" t="s">
        <v>297</v>
      </c>
      <c r="C28">
        <v>0</v>
      </c>
      <c r="D28">
        <v>679</v>
      </c>
      <c r="E28">
        <v>0</v>
      </c>
      <c r="F28">
        <v>-937</v>
      </c>
      <c r="G28">
        <v>0</v>
      </c>
      <c r="H28">
        <v>404</v>
      </c>
    </row>
    <row r="29" spans="1:10" x14ac:dyDescent="0.35">
      <c r="A29" t="s">
        <v>288</v>
      </c>
      <c r="B29" t="s">
        <v>297</v>
      </c>
      <c r="C29" s="2">
        <v>71709</v>
      </c>
      <c r="D29">
        <v>61</v>
      </c>
      <c r="E29" s="2">
        <v>3028</v>
      </c>
      <c r="F29">
        <v>-28</v>
      </c>
      <c r="G29" s="2">
        <v>31809</v>
      </c>
      <c r="H29">
        <v>140</v>
      </c>
    </row>
    <row r="30" spans="1:10" x14ac:dyDescent="0.35">
      <c r="A30" t="s">
        <v>287</v>
      </c>
      <c r="B30" t="s">
        <v>297</v>
      </c>
      <c r="C30" s="2">
        <v>13670</v>
      </c>
      <c r="D30">
        <v>49</v>
      </c>
      <c r="E30" s="2">
        <v>2302</v>
      </c>
      <c r="F30">
        <v>11</v>
      </c>
      <c r="G30" s="2">
        <v>5437</v>
      </c>
      <c r="H30">
        <v>17</v>
      </c>
    </row>
    <row r="31" spans="1:10" x14ac:dyDescent="0.35">
      <c r="A31" t="s">
        <v>286</v>
      </c>
      <c r="B31" t="s">
        <v>297</v>
      </c>
      <c r="C31" s="2">
        <v>19414</v>
      </c>
      <c r="D31">
        <v>50</v>
      </c>
      <c r="E31" s="2">
        <v>4873</v>
      </c>
      <c r="F31">
        <v>41</v>
      </c>
      <c r="G31" s="2">
        <v>6061</v>
      </c>
      <c r="H31">
        <v>29</v>
      </c>
    </row>
    <row r="32" spans="1:10" x14ac:dyDescent="0.35">
      <c r="A32" s="26" t="s">
        <v>294</v>
      </c>
      <c r="B32" s="26" t="s">
        <v>296</v>
      </c>
      <c r="C32" s="36">
        <f t="shared" ref="C32:H32" si="3">C33-C34-C35+C36+C37+C38+C39-C40+C41</f>
        <v>181321</v>
      </c>
      <c r="D32" s="36">
        <f t="shared" si="3"/>
        <v>655</v>
      </c>
      <c r="E32" s="36">
        <f t="shared" si="3"/>
        <v>54106</v>
      </c>
      <c r="F32" s="36">
        <f t="shared" si="3"/>
        <v>-286</v>
      </c>
      <c r="G32" s="36">
        <f t="shared" si="3"/>
        <v>60699</v>
      </c>
      <c r="H32" s="36">
        <f t="shared" si="3"/>
        <v>588</v>
      </c>
      <c r="J32" s="2"/>
    </row>
    <row r="33" spans="1:10" x14ac:dyDescent="0.35">
      <c r="A33" t="s">
        <v>293</v>
      </c>
      <c r="B33" t="s">
        <v>296</v>
      </c>
      <c r="C33" s="2">
        <v>140385</v>
      </c>
      <c r="D33" s="2">
        <v>1049</v>
      </c>
      <c r="E33" s="2">
        <v>50767</v>
      </c>
      <c r="F33" s="2">
        <v>1297</v>
      </c>
      <c r="G33" s="2">
        <v>43104</v>
      </c>
      <c r="H33">
        <v>422</v>
      </c>
    </row>
    <row r="34" spans="1:10" x14ac:dyDescent="0.35">
      <c r="A34" t="s">
        <v>292</v>
      </c>
      <c r="B34" t="s">
        <v>296</v>
      </c>
      <c r="C34" s="2">
        <v>111848</v>
      </c>
      <c r="D34" s="2">
        <v>1142</v>
      </c>
      <c r="E34" s="2">
        <v>27123</v>
      </c>
      <c r="F34">
        <v>445</v>
      </c>
      <c r="G34" s="2">
        <v>39161</v>
      </c>
      <c r="H34">
        <v>598</v>
      </c>
    </row>
    <row r="35" spans="1:10" x14ac:dyDescent="0.35">
      <c r="A35" t="s">
        <v>291</v>
      </c>
      <c r="B35" t="s">
        <v>296</v>
      </c>
      <c r="C35" s="2">
        <v>15966</v>
      </c>
      <c r="D35">
        <v>68</v>
      </c>
      <c r="E35" s="2">
        <v>4684</v>
      </c>
      <c r="F35">
        <v>23</v>
      </c>
      <c r="G35" s="2">
        <v>6918</v>
      </c>
      <c r="H35">
        <v>18</v>
      </c>
    </row>
    <row r="36" spans="1:10" x14ac:dyDescent="0.35">
      <c r="A36" t="s">
        <v>21</v>
      </c>
      <c r="B36" t="s">
        <v>296</v>
      </c>
      <c r="C36" s="2">
        <v>127112</v>
      </c>
      <c r="D36">
        <v>86</v>
      </c>
      <c r="E36" s="2">
        <v>35471</v>
      </c>
      <c r="F36">
        <v>182</v>
      </c>
      <c r="G36" s="2">
        <v>44805</v>
      </c>
      <c r="H36">
        <v>236</v>
      </c>
    </row>
    <row r="37" spans="1:10" x14ac:dyDescent="0.35">
      <c r="A37" t="s">
        <v>290</v>
      </c>
      <c r="B37" t="s">
        <v>296</v>
      </c>
      <c r="C37" s="2">
        <v>2794</v>
      </c>
      <c r="D37">
        <v>56</v>
      </c>
      <c r="E37" s="2">
        <v>-2377</v>
      </c>
      <c r="F37">
        <v>-114</v>
      </c>
      <c r="G37" s="2">
        <v>16999</v>
      </c>
      <c r="H37">
        <v>274</v>
      </c>
    </row>
    <row r="38" spans="1:10" x14ac:dyDescent="0.35">
      <c r="A38" t="s">
        <v>289</v>
      </c>
      <c r="B38" t="s">
        <v>296</v>
      </c>
      <c r="C38">
        <v>0</v>
      </c>
      <c r="D38">
        <v>783</v>
      </c>
      <c r="E38">
        <v>0</v>
      </c>
      <c r="F38" s="2">
        <v>-1232</v>
      </c>
      <c r="G38">
        <v>0</v>
      </c>
      <c r="H38">
        <v>280</v>
      </c>
    </row>
    <row r="39" spans="1:10" x14ac:dyDescent="0.35">
      <c r="A39" t="s">
        <v>288</v>
      </c>
      <c r="B39" t="s">
        <v>296</v>
      </c>
      <c r="C39" s="2">
        <v>37431</v>
      </c>
      <c r="D39">
        <v>-73</v>
      </c>
      <c r="E39">
        <v>289</v>
      </c>
      <c r="F39">
        <v>18</v>
      </c>
      <c r="G39" s="2">
        <v>1022</v>
      </c>
      <c r="H39">
        <v>-17</v>
      </c>
    </row>
    <row r="40" spans="1:10" x14ac:dyDescent="0.35">
      <c r="A40" t="s">
        <v>287</v>
      </c>
      <c r="B40" t="s">
        <v>296</v>
      </c>
      <c r="C40" s="2">
        <v>12398</v>
      </c>
      <c r="D40">
        <v>52</v>
      </c>
      <c r="E40" s="2">
        <v>2089</v>
      </c>
      <c r="F40">
        <v>11</v>
      </c>
      <c r="G40" s="2">
        <v>4930</v>
      </c>
      <c r="H40">
        <v>13</v>
      </c>
    </row>
    <row r="41" spans="1:10" x14ac:dyDescent="0.35">
      <c r="A41" t="s">
        <v>286</v>
      </c>
      <c r="B41" t="s">
        <v>296</v>
      </c>
      <c r="C41" s="2">
        <v>13811</v>
      </c>
      <c r="D41">
        <v>16</v>
      </c>
      <c r="E41" s="2">
        <v>3852</v>
      </c>
      <c r="F41">
        <v>42</v>
      </c>
      <c r="G41" s="2">
        <v>5778</v>
      </c>
      <c r="H41">
        <v>22</v>
      </c>
      <c r="J41" s="2"/>
    </row>
    <row r="42" spans="1:10" x14ac:dyDescent="0.35">
      <c r="A42" s="26" t="s">
        <v>294</v>
      </c>
      <c r="B42" s="26" t="s">
        <v>295</v>
      </c>
      <c r="C42" s="36">
        <f t="shared" ref="C42:H42" si="4">C43-C44-C45+C46+C47+C48+C49-C50+C51</f>
        <v>83235</v>
      </c>
      <c r="D42" s="36">
        <f t="shared" si="4"/>
        <v>1031</v>
      </c>
      <c r="E42" s="36">
        <f t="shared" si="4"/>
        <v>27091</v>
      </c>
      <c r="F42" s="36">
        <f t="shared" si="4"/>
        <v>70</v>
      </c>
      <c r="G42" s="36">
        <f t="shared" si="4"/>
        <v>46883</v>
      </c>
      <c r="H42" s="36">
        <f t="shared" si="4"/>
        <v>915</v>
      </c>
    </row>
    <row r="43" spans="1:10" x14ac:dyDescent="0.35">
      <c r="A43" t="s">
        <v>293</v>
      </c>
      <c r="B43" t="s">
        <v>295</v>
      </c>
      <c r="C43" s="2">
        <v>136573</v>
      </c>
      <c r="D43" s="2">
        <v>1058</v>
      </c>
      <c r="E43" s="2">
        <v>49152</v>
      </c>
      <c r="F43" s="2">
        <v>1282</v>
      </c>
      <c r="G43" s="2">
        <v>42844</v>
      </c>
      <c r="H43">
        <v>460</v>
      </c>
    </row>
    <row r="44" spans="1:10" x14ac:dyDescent="0.35">
      <c r="A44" t="s">
        <v>292</v>
      </c>
      <c r="B44" t="s">
        <v>295</v>
      </c>
      <c r="C44" s="2">
        <v>116059</v>
      </c>
      <c r="D44" s="2">
        <v>1185</v>
      </c>
      <c r="E44" s="2">
        <v>30271</v>
      </c>
      <c r="F44">
        <v>495</v>
      </c>
      <c r="G44" s="2">
        <v>42708</v>
      </c>
      <c r="H44">
        <v>653</v>
      </c>
    </row>
    <row r="45" spans="1:10" x14ac:dyDescent="0.35">
      <c r="A45" t="s">
        <v>291</v>
      </c>
      <c r="B45" t="s">
        <v>295</v>
      </c>
      <c r="C45" s="2">
        <v>16191</v>
      </c>
      <c r="D45">
        <v>101</v>
      </c>
      <c r="E45" s="2">
        <v>4986</v>
      </c>
      <c r="F45">
        <v>26</v>
      </c>
      <c r="G45" s="2">
        <v>7189</v>
      </c>
      <c r="H45">
        <v>39</v>
      </c>
    </row>
    <row r="46" spans="1:10" x14ac:dyDescent="0.35">
      <c r="A46" t="s">
        <v>21</v>
      </c>
      <c r="B46" t="s">
        <v>295</v>
      </c>
      <c r="C46" s="2">
        <v>107929</v>
      </c>
      <c r="D46">
        <v>74</v>
      </c>
      <c r="E46" s="2">
        <v>24007</v>
      </c>
      <c r="F46">
        <v>127</v>
      </c>
      <c r="G46" s="2">
        <v>34388</v>
      </c>
      <c r="H46">
        <v>162</v>
      </c>
    </row>
    <row r="47" spans="1:10" x14ac:dyDescent="0.35">
      <c r="A47" t="s">
        <v>290</v>
      </c>
      <c r="B47" t="s">
        <v>295</v>
      </c>
      <c r="C47" s="2">
        <v>-18405</v>
      </c>
      <c r="D47">
        <v>-62</v>
      </c>
      <c r="E47" s="2">
        <v>-9458</v>
      </c>
      <c r="F47">
        <v>-60</v>
      </c>
      <c r="G47" s="2">
        <v>25376</v>
      </c>
      <c r="H47">
        <v>598</v>
      </c>
    </row>
    <row r="48" spans="1:10" x14ac:dyDescent="0.35">
      <c r="A48" t="s">
        <v>289</v>
      </c>
      <c r="B48" t="s">
        <v>295</v>
      </c>
      <c r="C48">
        <v>0</v>
      </c>
      <c r="D48" s="2">
        <v>1265</v>
      </c>
      <c r="E48">
        <v>0</v>
      </c>
      <c r="F48">
        <v>-817</v>
      </c>
      <c r="G48">
        <v>0</v>
      </c>
      <c r="H48">
        <v>465</v>
      </c>
    </row>
    <row r="49" spans="1:10" x14ac:dyDescent="0.35">
      <c r="A49" t="s">
        <v>288</v>
      </c>
      <c r="B49" t="s">
        <v>295</v>
      </c>
      <c r="C49" s="2">
        <v>-18668</v>
      </c>
      <c r="D49">
        <v>7</v>
      </c>
      <c r="E49" s="2">
        <v>-4142</v>
      </c>
      <c r="F49">
        <v>33</v>
      </c>
      <c r="G49" s="2">
        <v>-7547</v>
      </c>
      <c r="H49">
        <v>-92</v>
      </c>
    </row>
    <row r="50" spans="1:10" x14ac:dyDescent="0.35">
      <c r="A50" t="s">
        <v>287</v>
      </c>
      <c r="B50" t="s">
        <v>295</v>
      </c>
      <c r="C50" s="2">
        <v>9300</v>
      </c>
      <c r="D50">
        <v>59</v>
      </c>
      <c r="E50" s="2">
        <v>1566</v>
      </c>
      <c r="F50">
        <v>8</v>
      </c>
      <c r="G50" s="2">
        <v>3699</v>
      </c>
      <c r="H50">
        <v>20</v>
      </c>
      <c r="J50" s="2"/>
    </row>
    <row r="51" spans="1:10" x14ac:dyDescent="0.35">
      <c r="A51" t="s">
        <v>286</v>
      </c>
      <c r="B51" t="s">
        <v>295</v>
      </c>
      <c r="C51" s="2">
        <v>17356</v>
      </c>
      <c r="D51">
        <v>34</v>
      </c>
      <c r="E51" s="2">
        <v>4355</v>
      </c>
      <c r="F51">
        <v>34</v>
      </c>
      <c r="G51" s="2">
        <v>5418</v>
      </c>
      <c r="H51">
        <v>34</v>
      </c>
    </row>
    <row r="52" spans="1:10" x14ac:dyDescent="0.35">
      <c r="A52" s="26" t="s">
        <v>294</v>
      </c>
      <c r="B52" s="26" t="s">
        <v>285</v>
      </c>
      <c r="C52" s="36">
        <f t="shared" ref="C52:H52" si="5">C53-C54-C55+C56+C57+C58+C59-C60+C61</f>
        <v>300159</v>
      </c>
      <c r="D52" s="36">
        <f t="shared" si="5"/>
        <v>767</v>
      </c>
      <c r="E52" s="36">
        <f t="shared" si="5"/>
        <v>99338</v>
      </c>
      <c r="F52" s="36">
        <f t="shared" si="5"/>
        <v>522</v>
      </c>
      <c r="G52" s="36">
        <f t="shared" si="5"/>
        <v>116946</v>
      </c>
      <c r="H52" s="36">
        <f t="shared" si="5"/>
        <v>1187</v>
      </c>
    </row>
    <row r="53" spans="1:10" x14ac:dyDescent="0.35">
      <c r="A53" t="s">
        <v>293</v>
      </c>
      <c r="B53" t="s">
        <v>285</v>
      </c>
      <c r="C53" s="2">
        <v>141699</v>
      </c>
      <c r="D53" s="2">
        <v>1098</v>
      </c>
      <c r="E53" s="2">
        <v>49970</v>
      </c>
      <c r="F53" s="2">
        <v>1303</v>
      </c>
      <c r="G53" s="2">
        <v>42783</v>
      </c>
      <c r="H53">
        <v>459</v>
      </c>
    </row>
    <row r="54" spans="1:10" x14ac:dyDescent="0.35">
      <c r="A54" t="s">
        <v>292</v>
      </c>
      <c r="B54" t="s">
        <v>285</v>
      </c>
      <c r="C54" s="2">
        <v>121347</v>
      </c>
      <c r="D54" s="2">
        <v>1237</v>
      </c>
      <c r="E54" s="2">
        <v>32290</v>
      </c>
      <c r="F54">
        <v>519</v>
      </c>
      <c r="G54" s="2">
        <v>45380</v>
      </c>
      <c r="H54">
        <v>695</v>
      </c>
    </row>
    <row r="55" spans="1:10" x14ac:dyDescent="0.35">
      <c r="A55" t="s">
        <v>291</v>
      </c>
      <c r="B55" t="s">
        <v>285</v>
      </c>
      <c r="C55" s="2">
        <v>22370</v>
      </c>
      <c r="D55">
        <v>140</v>
      </c>
      <c r="E55" s="2">
        <v>6894</v>
      </c>
      <c r="F55">
        <v>36</v>
      </c>
      <c r="G55" s="2">
        <v>10006</v>
      </c>
      <c r="H55">
        <v>54</v>
      </c>
    </row>
    <row r="56" spans="1:10" x14ac:dyDescent="0.35">
      <c r="A56" t="s">
        <v>21</v>
      </c>
      <c r="B56" t="s">
        <v>285</v>
      </c>
      <c r="C56" s="2">
        <v>227235</v>
      </c>
      <c r="D56">
        <v>139</v>
      </c>
      <c r="E56" s="2">
        <v>52573</v>
      </c>
      <c r="F56">
        <v>251</v>
      </c>
      <c r="G56" s="2">
        <v>83200</v>
      </c>
      <c r="H56">
        <v>374</v>
      </c>
    </row>
    <row r="57" spans="1:10" x14ac:dyDescent="0.35">
      <c r="A57" t="s">
        <v>290</v>
      </c>
      <c r="B57" t="s">
        <v>285</v>
      </c>
      <c r="C57" s="2">
        <v>-47212</v>
      </c>
      <c r="D57">
        <v>-448</v>
      </c>
      <c r="E57" s="2">
        <v>21660</v>
      </c>
      <c r="F57">
        <v>179</v>
      </c>
      <c r="G57" s="2">
        <v>15869</v>
      </c>
      <c r="H57">
        <v>465</v>
      </c>
    </row>
    <row r="58" spans="1:10" x14ac:dyDescent="0.35">
      <c r="A58" t="s">
        <v>289</v>
      </c>
      <c r="B58" t="s">
        <v>285</v>
      </c>
      <c r="C58">
        <v>0</v>
      </c>
      <c r="D58" s="2">
        <v>1381</v>
      </c>
      <c r="E58">
        <v>0</v>
      </c>
      <c r="F58">
        <v>-649</v>
      </c>
      <c r="G58">
        <v>0</v>
      </c>
      <c r="H58">
        <v>615</v>
      </c>
    </row>
    <row r="59" spans="1:10" x14ac:dyDescent="0.35">
      <c r="A59" t="s">
        <v>288</v>
      </c>
      <c r="B59" t="s">
        <v>285</v>
      </c>
      <c r="C59" s="2">
        <v>117403</v>
      </c>
      <c r="D59">
        <v>30</v>
      </c>
      <c r="E59" s="2">
        <v>11866</v>
      </c>
      <c r="F59">
        <v>-32</v>
      </c>
      <c r="G59" s="2">
        <v>30303</v>
      </c>
      <c r="H59">
        <v>15</v>
      </c>
    </row>
    <row r="60" spans="1:10" x14ac:dyDescent="0.35">
      <c r="A60" t="s">
        <v>287</v>
      </c>
      <c r="B60" t="s">
        <v>285</v>
      </c>
      <c r="C60" s="2">
        <v>15281</v>
      </c>
      <c r="D60">
        <v>96</v>
      </c>
      <c r="E60" s="2">
        <v>2574</v>
      </c>
      <c r="F60">
        <v>14</v>
      </c>
      <c r="G60" s="2">
        <v>6076</v>
      </c>
      <c r="H60">
        <v>32</v>
      </c>
    </row>
    <row r="61" spans="1:10" x14ac:dyDescent="0.35">
      <c r="A61" t="s">
        <v>286</v>
      </c>
      <c r="B61" t="s">
        <v>285</v>
      </c>
      <c r="C61" s="2">
        <v>20032</v>
      </c>
      <c r="D61">
        <v>40</v>
      </c>
      <c r="E61" s="2">
        <v>5027</v>
      </c>
      <c r="F61">
        <v>39</v>
      </c>
      <c r="G61" s="2">
        <v>6253</v>
      </c>
      <c r="H61">
        <v>40</v>
      </c>
    </row>
    <row r="63" spans="1:10" x14ac:dyDescent="0.35">
      <c r="B63" s="3"/>
      <c r="C63" s="3"/>
      <c r="D63" s="3"/>
      <c r="E63" s="3"/>
      <c r="F63" s="3"/>
      <c r="G63" s="3"/>
      <c r="H63" s="3"/>
      <c r="I63" s="3"/>
      <c r="J63" s="3"/>
    </row>
    <row r="70" spans="11:11" x14ac:dyDescent="0.35">
      <c r="K70" s="2"/>
    </row>
    <row r="71" spans="11:11" x14ac:dyDescent="0.35">
      <c r="K71" s="2"/>
    </row>
    <row r="73" spans="11:11" x14ac:dyDescent="0.35">
      <c r="K73" s="2"/>
    </row>
    <row r="89" spans="3:11" x14ac:dyDescent="0.35">
      <c r="C89" s="7"/>
      <c r="D89" s="7"/>
      <c r="E89" s="7"/>
      <c r="F89" s="7"/>
      <c r="G89" s="7"/>
      <c r="H89" s="7"/>
      <c r="I89" s="7"/>
      <c r="J89" s="7"/>
      <c r="K89" s="7"/>
    </row>
    <row r="90" spans="3:11" x14ac:dyDescent="0.35">
      <c r="C90" s="2"/>
      <c r="D90" s="2"/>
      <c r="E90" s="2"/>
      <c r="F90" s="2"/>
      <c r="G90" s="2"/>
      <c r="H90" s="2"/>
      <c r="I90" s="2"/>
      <c r="J90" s="2"/>
    </row>
    <row r="91" spans="3:11" x14ac:dyDescent="0.35">
      <c r="C91" s="2"/>
      <c r="D91" s="2"/>
      <c r="F91" s="2"/>
      <c r="G91" s="2"/>
      <c r="I91" s="2"/>
      <c r="J91" s="2"/>
    </row>
    <row r="92" spans="3:11" x14ac:dyDescent="0.35">
      <c r="C92" s="2"/>
      <c r="D92" s="2"/>
      <c r="E92" s="2"/>
      <c r="F92" s="2"/>
      <c r="G92" s="2"/>
      <c r="H92" s="2"/>
      <c r="I92" s="2"/>
      <c r="J92" s="2"/>
      <c r="K92" s="2"/>
    </row>
    <row r="93" spans="3:11" x14ac:dyDescent="0.35">
      <c r="C93" s="7"/>
      <c r="D93" s="7"/>
      <c r="E93" s="7"/>
      <c r="F93" s="7"/>
      <c r="G93" s="7"/>
      <c r="H93" s="7"/>
      <c r="I93" s="7"/>
      <c r="J93" s="7"/>
      <c r="K93" s="7"/>
    </row>
    <row r="94" spans="3:11" x14ac:dyDescent="0.35">
      <c r="C94" s="7"/>
      <c r="D94" s="7"/>
      <c r="E94" s="7"/>
      <c r="F94" s="7"/>
      <c r="G94" s="7"/>
      <c r="H94" s="7"/>
      <c r="I94" s="7"/>
      <c r="J94" s="7"/>
      <c r="K94" s="7"/>
    </row>
    <row r="95" spans="3:11" x14ac:dyDescent="0.35">
      <c r="C95" s="2"/>
      <c r="D95" s="2"/>
      <c r="F95" s="2"/>
      <c r="G95" s="2"/>
      <c r="I95" s="2"/>
      <c r="J95" s="2"/>
    </row>
    <row r="96" spans="3:11" x14ac:dyDescent="0.35">
      <c r="C96" s="2"/>
      <c r="D96" s="2"/>
      <c r="E96" s="2"/>
      <c r="F96" s="2"/>
      <c r="G96" s="2"/>
      <c r="H96" s="2"/>
      <c r="I96" s="2"/>
      <c r="J96" s="2"/>
    </row>
    <row r="97" spans="1:11" x14ac:dyDescent="0.35">
      <c r="C97" s="2"/>
      <c r="D97" s="2"/>
      <c r="E97" s="2"/>
      <c r="F97" s="2"/>
      <c r="G97" s="2"/>
      <c r="H97" s="2"/>
      <c r="I97" s="2"/>
      <c r="J97" s="2"/>
      <c r="K97" s="2"/>
    </row>
    <row r="106" spans="1:11" x14ac:dyDescent="0.35">
      <c r="A106" t="s">
        <v>284</v>
      </c>
    </row>
    <row r="107" spans="1:11" x14ac:dyDescent="0.35">
      <c r="A107" s="25" t="s">
        <v>283</v>
      </c>
    </row>
    <row r="108" spans="1:11" x14ac:dyDescent="0.35">
      <c r="A108" s="25" t="s">
        <v>282</v>
      </c>
    </row>
    <row r="109" spans="1:11" x14ac:dyDescent="0.35">
      <c r="A109" t="s">
        <v>281</v>
      </c>
      <c r="B109" s="25" t="s">
        <v>280</v>
      </c>
    </row>
    <row r="110" spans="1:11" x14ac:dyDescent="0.35">
      <c r="B110" s="25" t="s">
        <v>279</v>
      </c>
    </row>
    <row r="111" spans="1:11" x14ac:dyDescent="0.35">
      <c r="B111" s="25" t="s">
        <v>278</v>
      </c>
    </row>
    <row r="112" spans="1:11" x14ac:dyDescent="0.35">
      <c r="B112" t="s">
        <v>277</v>
      </c>
    </row>
    <row r="113" spans="2:12" x14ac:dyDescent="0.35">
      <c r="B113" s="32" t="s">
        <v>19</v>
      </c>
    </row>
    <row r="115" spans="2:12" x14ac:dyDescent="0.35">
      <c r="D115" t="s">
        <v>16</v>
      </c>
      <c r="E115" t="s">
        <v>358</v>
      </c>
      <c r="F115" t="s">
        <v>359</v>
      </c>
      <c r="G115" t="s">
        <v>17</v>
      </c>
      <c r="H115" t="s">
        <v>261</v>
      </c>
      <c r="I115" t="s">
        <v>361</v>
      </c>
      <c r="J115" t="s">
        <v>18</v>
      </c>
      <c r="K115" t="s">
        <v>377</v>
      </c>
      <c r="L115" t="s">
        <v>360</v>
      </c>
    </row>
    <row r="116" spans="2:12" x14ac:dyDescent="0.35">
      <c r="C116" t="s">
        <v>378</v>
      </c>
    </row>
    <row r="117" spans="2:12" x14ac:dyDescent="0.35">
      <c r="C117" t="s">
        <v>382</v>
      </c>
      <c r="D117" s="2">
        <v>43820</v>
      </c>
      <c r="E117" s="2">
        <v>295</v>
      </c>
      <c r="F117" s="2">
        <v>160</v>
      </c>
      <c r="G117" s="2">
        <v>30485</v>
      </c>
      <c r="H117" s="2">
        <v>-215</v>
      </c>
      <c r="I117" s="2">
        <v>25</v>
      </c>
      <c r="J117" s="2">
        <v>25510</v>
      </c>
      <c r="K117" s="2">
        <v>830</v>
      </c>
      <c r="L117" s="2">
        <v>60</v>
      </c>
    </row>
    <row r="118" spans="2:12" x14ac:dyDescent="0.35">
      <c r="C118" t="s">
        <v>380</v>
      </c>
      <c r="D118" s="11">
        <v>0.16418008111688334</v>
      </c>
      <c r="E118" s="11">
        <v>0.15865123847405532</v>
      </c>
      <c r="F118" s="11">
        <v>0.15406480955088117</v>
      </c>
      <c r="G118" s="11">
        <v>0.19157154536010867</v>
      </c>
      <c r="H118" s="11">
        <v>0.25016135768252401</v>
      </c>
      <c r="I118" s="11">
        <v>0.23741547708489857</v>
      </c>
      <c r="J118" s="11">
        <v>0.14874823985516522</v>
      </c>
      <c r="K118" s="11">
        <v>0.13705830818650833</v>
      </c>
      <c r="L118" s="11">
        <v>0.15498652291105122</v>
      </c>
    </row>
    <row r="119" spans="2:12" x14ac:dyDescent="0.35">
      <c r="C119" t="s">
        <v>381</v>
      </c>
      <c r="D119" s="11">
        <v>0.15831015938264667</v>
      </c>
      <c r="E119" s="11">
        <v>0.15577670114792022</v>
      </c>
      <c r="F119" s="11">
        <v>0.15732087227414329</v>
      </c>
      <c r="G119" s="11">
        <v>0.18993885237652297</v>
      </c>
      <c r="H119" s="11">
        <v>0.2480297059715065</v>
      </c>
      <c r="I119" s="11">
        <v>0.23482077542062912</v>
      </c>
      <c r="J119" s="11">
        <v>0.14335476956055734</v>
      </c>
      <c r="K119" s="11">
        <v>0.13802174675552437</v>
      </c>
      <c r="L119" s="11">
        <v>0.15934755332496864</v>
      </c>
    </row>
    <row r="121" spans="2:12" x14ac:dyDescent="0.35">
      <c r="C121" t="s">
        <v>379</v>
      </c>
    </row>
    <row r="122" spans="2:12" x14ac:dyDescent="0.35">
      <c r="C122" t="s">
        <v>382</v>
      </c>
      <c r="D122" s="2">
        <v>5430</v>
      </c>
      <c r="E122" s="2">
        <v>-75</v>
      </c>
      <c r="F122" s="2">
        <v>30</v>
      </c>
      <c r="G122" s="2">
        <v>8905</v>
      </c>
      <c r="H122" s="2">
        <v>40</v>
      </c>
      <c r="I122" s="2">
        <v>-10</v>
      </c>
      <c r="J122" s="2">
        <v>540</v>
      </c>
      <c r="K122" s="2">
        <v>110</v>
      </c>
      <c r="L122" s="2">
        <v>-20</v>
      </c>
    </row>
    <row r="123" spans="2:12" x14ac:dyDescent="0.35">
      <c r="C123" t="s">
        <v>380</v>
      </c>
      <c r="D123" s="11">
        <v>3.5231451549039505E-2</v>
      </c>
      <c r="E123" s="11">
        <v>3.1233050081359608E-2</v>
      </c>
      <c r="F123" s="11">
        <v>2.6719727117680499E-2</v>
      </c>
      <c r="G123" s="11">
        <v>3.5412786516439546E-2</v>
      </c>
      <c r="H123" s="11">
        <v>4.5066251566118681E-2</v>
      </c>
      <c r="I123" s="11">
        <v>4.1322314049586778E-2</v>
      </c>
      <c r="J123" s="11">
        <v>3.2511448336992571E-2</v>
      </c>
      <c r="K123" s="11">
        <v>2.8521366689379928E-2</v>
      </c>
      <c r="L123" s="11">
        <v>3.3692722371967652E-2</v>
      </c>
    </row>
    <row r="124" spans="2:12" x14ac:dyDescent="0.35">
      <c r="C124" t="s">
        <v>381</v>
      </c>
      <c r="D124" s="11">
        <v>3.36924812349879E-2</v>
      </c>
      <c r="E124" s="11">
        <v>2.9505477718126664E-2</v>
      </c>
      <c r="F124" s="11">
        <v>2.7518172377985463E-2</v>
      </c>
      <c r="G124" s="11">
        <v>3.5878042572258712E-2</v>
      </c>
      <c r="H124" s="11">
        <v>4.5278872385571385E-2</v>
      </c>
      <c r="I124" s="11">
        <v>3.8771031455742504E-2</v>
      </c>
      <c r="J124" s="11">
        <v>3.0325662683367727E-2</v>
      </c>
      <c r="K124" s="11">
        <v>2.762188705717292E-2</v>
      </c>
      <c r="L124" s="11">
        <v>2.6348808030112924E-2</v>
      </c>
    </row>
    <row r="125" spans="2:12" x14ac:dyDescent="0.35">
      <c r="D125" s="2"/>
      <c r="E125" s="2"/>
      <c r="F125" s="2"/>
      <c r="G125" s="2"/>
      <c r="H125" s="2"/>
      <c r="I125" s="2"/>
      <c r="J125" s="2"/>
      <c r="K125" s="2"/>
    </row>
    <row r="126" spans="2:12" x14ac:dyDescent="0.35">
      <c r="C126" t="s">
        <v>364</v>
      </c>
      <c r="D126" s="2"/>
      <c r="E126" s="2"/>
      <c r="G126" s="2"/>
      <c r="H126" s="2"/>
      <c r="J126" s="2"/>
      <c r="K126" s="2"/>
    </row>
    <row r="127" spans="2:12" x14ac:dyDescent="0.35">
      <c r="C127" t="s">
        <v>382</v>
      </c>
      <c r="D127" s="2">
        <v>105900</v>
      </c>
      <c r="E127" s="2">
        <v>-300</v>
      </c>
      <c r="F127" s="2">
        <v>-45</v>
      </c>
      <c r="G127" s="2">
        <v>-52915</v>
      </c>
      <c r="H127" s="2">
        <v>-2195</v>
      </c>
      <c r="I127" s="2">
        <v>-135</v>
      </c>
      <c r="J127" s="2">
        <v>44095</v>
      </c>
      <c r="K127" s="2">
        <v>355</v>
      </c>
      <c r="L127" s="2">
        <v>30</v>
      </c>
    </row>
    <row r="128" spans="2:12" x14ac:dyDescent="0.35">
      <c r="C128" t="s">
        <v>380</v>
      </c>
      <c r="D128" s="11">
        <v>0.1829371985489826</v>
      </c>
      <c r="E128" s="11">
        <v>0.15923883565358887</v>
      </c>
      <c r="F128" s="11">
        <v>0.14724275156338829</v>
      </c>
      <c r="G128" s="11">
        <v>0.19315864205498903</v>
      </c>
      <c r="H128" s="11">
        <v>0.18797220851209234</v>
      </c>
      <c r="I128" s="11">
        <v>0.21712997746055598</v>
      </c>
      <c r="J128" s="11">
        <v>0.17600695344611886</v>
      </c>
      <c r="K128" s="11">
        <v>0.12586391511729778</v>
      </c>
      <c r="L128" s="11">
        <v>0.17520215633423181</v>
      </c>
    </row>
    <row r="129" spans="3:12" x14ac:dyDescent="0.35">
      <c r="C129" t="s">
        <v>381</v>
      </c>
      <c r="D129" s="11">
        <v>0.18040916215578731</v>
      </c>
      <c r="E129" s="11">
        <v>0.15115010257081751</v>
      </c>
      <c r="F129" s="11">
        <v>0.12980269989615784</v>
      </c>
      <c r="G129" s="11">
        <v>0.17188781117782781</v>
      </c>
      <c r="H129" s="11">
        <v>0.17096089724158836</v>
      </c>
      <c r="I129" s="11">
        <v>0.19166057059253841</v>
      </c>
      <c r="J129" s="11">
        <v>0.17240665642846859</v>
      </c>
      <c r="K129" s="11">
        <v>0.11960715538407576</v>
      </c>
      <c r="L129" s="11">
        <v>0.17063989962358847</v>
      </c>
    </row>
    <row r="144" spans="3:12" x14ac:dyDescent="0.35">
      <c r="I144" s="2"/>
    </row>
  </sheetData>
  <autoFilter ref="A1:H61" xr:uid="{37478E8D-A00F-4C88-B241-5D25D4CB72CA}">
    <sortState xmlns:xlrd2="http://schemas.microsoft.com/office/spreadsheetml/2017/richdata2" ref="A2:H61">
      <sortCondition ref="B1:B61"/>
    </sortState>
  </autoFilter>
  <phoneticPr fontId="7" type="noConversion"/>
  <hyperlinks>
    <hyperlink ref="B113" r:id="rId1" xr:uid="{51517E02-F360-4651-97A9-2B28CF7BFB9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F266-5698-4BCB-AC80-E77183AAC91D}">
  <dimension ref="A1:T132"/>
  <sheetViews>
    <sheetView zoomScaleNormal="100" workbookViewId="0">
      <pane xSplit="1" ySplit="2" topLeftCell="B3" activePane="bottomRight" state="frozen"/>
      <selection activeCell="A4" sqref="A4:T4"/>
      <selection pane="topRight" activeCell="A4" sqref="A4:T4"/>
      <selection pane="bottomLeft" activeCell="A4" sqref="A4:T4"/>
      <selection pane="bottomRight"/>
    </sheetView>
  </sheetViews>
  <sheetFormatPr defaultRowHeight="14.5" x14ac:dyDescent="0.35"/>
  <cols>
    <col min="1" max="1" width="90.36328125" bestFit="1" customWidth="1"/>
    <col min="2" max="2" width="9.7265625" bestFit="1" customWidth="1"/>
    <col min="3" max="3" width="6.81640625" bestFit="1" customWidth="1"/>
    <col min="4" max="4" width="8.7265625" customWidth="1"/>
    <col min="5" max="5" width="6.81640625" bestFit="1" customWidth="1"/>
    <col min="6" max="6" width="9.08984375" customWidth="1"/>
    <col min="7" max="7" width="6.81640625" bestFit="1" customWidth="1"/>
    <col min="8" max="8" width="8.7265625" bestFit="1" customWidth="1"/>
    <col min="9" max="9" width="6.81640625" bestFit="1" customWidth="1"/>
    <col min="10" max="10" width="9.36328125" bestFit="1" customWidth="1"/>
    <col min="11" max="11" width="7.36328125" bestFit="1" customWidth="1"/>
    <col min="12" max="12" width="10.453125" customWidth="1"/>
    <col min="13" max="13" width="7.36328125" bestFit="1" customWidth="1"/>
    <col min="14" max="14" width="11.453125" customWidth="1"/>
    <col min="15" max="15" width="7.36328125" bestFit="1" customWidth="1"/>
    <col min="16" max="16" width="17.453125" customWidth="1"/>
    <col min="17" max="17" width="6.81640625" bestFit="1" customWidth="1"/>
    <col min="18" max="18" width="8.81640625" customWidth="1"/>
    <col min="19" max="19" width="6.81640625" bestFit="1" customWidth="1"/>
    <col min="20" max="20" width="39.6328125" bestFit="1" customWidth="1"/>
  </cols>
  <sheetData>
    <row r="1" spans="1:20" s="24" customFormat="1" ht="43.5" x14ac:dyDescent="0.35">
      <c r="A1" s="21" t="s">
        <v>407</v>
      </c>
      <c r="B1" s="22" t="s">
        <v>16</v>
      </c>
      <c r="C1" s="23" t="s">
        <v>264</v>
      </c>
      <c r="D1" s="23" t="s">
        <v>271</v>
      </c>
      <c r="E1" s="23" t="s">
        <v>264</v>
      </c>
      <c r="F1" s="23" t="s">
        <v>269</v>
      </c>
      <c r="G1" s="23" t="s">
        <v>264</v>
      </c>
      <c r="H1" s="23" t="s">
        <v>17</v>
      </c>
      <c r="I1" s="23" t="s">
        <v>264</v>
      </c>
      <c r="J1" s="23" t="s">
        <v>261</v>
      </c>
      <c r="K1" s="23" t="s">
        <v>264</v>
      </c>
      <c r="L1" s="23" t="s">
        <v>272</v>
      </c>
      <c r="M1" s="23" t="s">
        <v>264</v>
      </c>
      <c r="N1" s="23" t="s">
        <v>18</v>
      </c>
      <c r="O1" s="23" t="s">
        <v>264</v>
      </c>
      <c r="P1" s="23" t="s">
        <v>274</v>
      </c>
      <c r="Q1" s="23" t="s">
        <v>264</v>
      </c>
      <c r="R1" s="23" t="s">
        <v>273</v>
      </c>
      <c r="S1" s="23" t="s">
        <v>264</v>
      </c>
      <c r="T1" s="23" t="s">
        <v>54</v>
      </c>
    </row>
    <row r="2" spans="1:20" x14ac:dyDescent="0.35">
      <c r="A2" s="19" t="s">
        <v>268</v>
      </c>
      <c r="B2" s="12">
        <v>35</v>
      </c>
      <c r="C2" s="12"/>
      <c r="D2" s="12">
        <v>3547</v>
      </c>
      <c r="E2" s="12"/>
      <c r="F2" s="20" t="s">
        <v>270</v>
      </c>
      <c r="G2" s="12"/>
      <c r="H2" s="12">
        <v>48</v>
      </c>
      <c r="I2" s="12"/>
      <c r="J2" s="12">
        <v>4817</v>
      </c>
      <c r="K2" s="12"/>
      <c r="L2" s="12">
        <v>4817029</v>
      </c>
      <c r="M2" s="12"/>
      <c r="N2" s="12">
        <v>59</v>
      </c>
      <c r="O2" s="12"/>
      <c r="P2" s="12">
        <v>5939</v>
      </c>
      <c r="Q2" s="12"/>
      <c r="R2" s="12">
        <v>5939007</v>
      </c>
      <c r="S2" s="12"/>
      <c r="T2" s="3"/>
    </row>
    <row r="3" spans="1:20" x14ac:dyDescent="0.35">
      <c r="A3" s="13" t="s">
        <v>372</v>
      </c>
      <c r="B3" s="14">
        <v>7008160</v>
      </c>
      <c r="C3" s="14"/>
      <c r="D3" s="14">
        <v>46985</v>
      </c>
      <c r="E3" s="14"/>
      <c r="F3" s="14">
        <v>4085</v>
      </c>
      <c r="G3" s="14"/>
      <c r="H3" s="14">
        <v>2177790</v>
      </c>
      <c r="I3" s="14"/>
      <c r="J3" s="14">
        <v>25455</v>
      </c>
      <c r="K3" s="14"/>
      <c r="L3" s="14">
        <v>3650</v>
      </c>
      <c r="M3" s="14"/>
      <c r="N3" s="14">
        <v>2496540</v>
      </c>
      <c r="O3" s="14"/>
      <c r="P3" s="14">
        <v>25770</v>
      </c>
      <c r="Q3" s="14"/>
      <c r="R3" s="14">
        <v>2140</v>
      </c>
      <c r="S3" s="14"/>
      <c r="T3" s="15" t="s">
        <v>419</v>
      </c>
    </row>
    <row r="4" spans="1:20" x14ac:dyDescent="0.35">
      <c r="A4" s="29" t="s">
        <v>371</v>
      </c>
      <c r="B4" s="2">
        <v>124605</v>
      </c>
      <c r="C4" s="7">
        <f>B4/B$3</f>
        <v>1.777998789981964E-2</v>
      </c>
      <c r="D4" s="2">
        <v>1385</v>
      </c>
      <c r="E4" s="7">
        <f>D4/D$3</f>
        <v>2.9477492816856445E-2</v>
      </c>
      <c r="F4" s="2">
        <v>95</v>
      </c>
      <c r="G4" s="7">
        <f>F4/F$3</f>
        <v>2.3255813953488372E-2</v>
      </c>
      <c r="H4" s="2">
        <v>38055</v>
      </c>
      <c r="I4" s="7">
        <f>H4/H$3</f>
        <v>1.7474136624743432E-2</v>
      </c>
      <c r="J4" s="2">
        <v>805</v>
      </c>
      <c r="K4" s="7">
        <f>J4/J$3</f>
        <v>3.1624435277941468E-2</v>
      </c>
      <c r="L4" s="2">
        <v>115</v>
      </c>
      <c r="M4" s="7">
        <f>L4/L$3</f>
        <v>3.1506849315068496E-2</v>
      </c>
      <c r="N4" s="2">
        <v>44870</v>
      </c>
      <c r="O4" s="7">
        <f>N4/N$3</f>
        <v>1.7972874458250219E-2</v>
      </c>
      <c r="P4" s="2">
        <v>705</v>
      </c>
      <c r="Q4" s="7">
        <f>P4/P$3</f>
        <v>2.7357392316647265E-2</v>
      </c>
      <c r="R4" s="2">
        <v>20</v>
      </c>
      <c r="S4" s="7">
        <f>R4/R$3</f>
        <v>9.3457943925233638E-3</v>
      </c>
      <c r="T4" t="s">
        <v>362</v>
      </c>
    </row>
    <row r="5" spans="1:20" x14ac:dyDescent="0.35">
      <c r="A5" s="9" t="s">
        <v>368</v>
      </c>
      <c r="B5" s="2">
        <v>968080</v>
      </c>
      <c r="C5" s="7">
        <f>B5/(B$5+B$6+B$7)</f>
        <v>0.13813611561379877</v>
      </c>
      <c r="D5" s="2">
        <v>6735</v>
      </c>
      <c r="E5" s="7">
        <f>D5/(D$5+D$6+D$7)</f>
        <v>0.14334362030435246</v>
      </c>
      <c r="F5">
        <v>500</v>
      </c>
      <c r="G5" s="7">
        <f>F5/(F$5+F$6+F$7)</f>
        <v>0.12239902080783353</v>
      </c>
      <c r="H5" s="2">
        <v>292075</v>
      </c>
      <c r="I5" s="7">
        <f>H5/(H$5+H$6+H$7)</f>
        <v>0.1341153187405581</v>
      </c>
      <c r="J5" s="2">
        <v>4165</v>
      </c>
      <c r="K5" s="7">
        <f>J5/(J$5+J$6+J$7)</f>
        <v>0.16362207817717542</v>
      </c>
      <c r="L5">
        <v>550</v>
      </c>
      <c r="M5" s="7">
        <f>L5/(L$5+L$6+L$7)</f>
        <v>0.15068493150684931</v>
      </c>
      <c r="N5" s="2">
        <v>330800</v>
      </c>
      <c r="O5" s="7">
        <f>N5/(N$5+N$6+N$7)</f>
        <v>0.1325033846844032</v>
      </c>
      <c r="P5" s="2">
        <v>3025</v>
      </c>
      <c r="Q5" s="7">
        <f>P5/(P$5+P$6+P$7)</f>
        <v>0.11738455568490493</v>
      </c>
      <c r="R5">
        <v>255</v>
      </c>
      <c r="S5" s="7">
        <f>R5/(R$5+R$6+R$7)</f>
        <v>0.1191588785046729</v>
      </c>
      <c r="T5" t="s">
        <v>362</v>
      </c>
    </row>
    <row r="6" spans="1:20" x14ac:dyDescent="0.35">
      <c r="A6" s="9" t="s">
        <v>369</v>
      </c>
      <c r="B6" s="2">
        <v>4724495</v>
      </c>
      <c r="C6" s="7">
        <f>B6/(B$5+B$6+B$7)</f>
        <v>0.67414200018264425</v>
      </c>
      <c r="D6" s="2">
        <v>30625</v>
      </c>
      <c r="E6" s="7">
        <f>D6/(D$5+D$6+D$7)</f>
        <v>0.65180376715973187</v>
      </c>
      <c r="F6" s="2">
        <v>2690</v>
      </c>
      <c r="G6" s="7">
        <f>F6/(F$5+F$6+F$7)</f>
        <v>0.6585067319461444</v>
      </c>
      <c r="H6" s="2">
        <v>1515915</v>
      </c>
      <c r="I6" s="7">
        <f>H6/(H$5+H$6+H$7)</f>
        <v>0.69607951179865823</v>
      </c>
      <c r="J6" s="2">
        <v>16595</v>
      </c>
      <c r="K6" s="7">
        <f>J6/(J$5+J$6+J$7)</f>
        <v>0.65193478687880568</v>
      </c>
      <c r="L6" s="2">
        <v>2555</v>
      </c>
      <c r="M6" s="7">
        <f>L6/(L$5+L$6+L$7)</f>
        <v>0.7</v>
      </c>
      <c r="N6" s="2">
        <v>1700130</v>
      </c>
      <c r="O6" s="7">
        <f>N6/(N$5+N$6+N$7)</f>
        <v>0.68099449638299403</v>
      </c>
      <c r="P6" s="2">
        <v>16825</v>
      </c>
      <c r="Q6" s="7">
        <f>P6/(P$5+P$6+P$7)</f>
        <v>0.65289095847885137</v>
      </c>
      <c r="R6" s="2">
        <v>1595</v>
      </c>
      <c r="S6" s="7">
        <f>R6/(R$5+R$6+R$7)</f>
        <v>0.74532710280373837</v>
      </c>
      <c r="T6" t="s">
        <v>362</v>
      </c>
    </row>
    <row r="7" spans="1:20" x14ac:dyDescent="0.35">
      <c r="A7" s="9" t="s">
        <v>370</v>
      </c>
      <c r="B7" s="2">
        <v>1315585</v>
      </c>
      <c r="C7" s="7">
        <f>B7/(B$5+B$6+B$7)</f>
        <v>0.18772188420355701</v>
      </c>
      <c r="D7" s="2">
        <v>9625</v>
      </c>
      <c r="E7" s="7">
        <f>D7/(D$5+D$6+D$7)</f>
        <v>0.20485261253591572</v>
      </c>
      <c r="F7">
        <v>895</v>
      </c>
      <c r="G7" s="7">
        <f>F7/(F$5+F$6+F$7)</f>
        <v>0.21909424724602203</v>
      </c>
      <c r="H7" s="2">
        <v>369800</v>
      </c>
      <c r="I7" s="7">
        <f>H7/(H$5+H$6+H$7)</f>
        <v>0.16980516946078364</v>
      </c>
      <c r="J7" s="2">
        <v>4695</v>
      </c>
      <c r="K7" s="7">
        <f>J7/(J$5+J$6+J$7)</f>
        <v>0.18444313494401884</v>
      </c>
      <c r="L7">
        <v>545</v>
      </c>
      <c r="M7" s="7">
        <f>L7/(L$5+L$6+L$7)</f>
        <v>0.14931506849315068</v>
      </c>
      <c r="N7" s="2">
        <v>465610</v>
      </c>
      <c r="O7" s="7">
        <f>N7/(N$5+N$6+N$7)</f>
        <v>0.18650211893260271</v>
      </c>
      <c r="P7" s="2">
        <v>5920</v>
      </c>
      <c r="Q7" s="7">
        <f>P7/(P$5+P$6+P$7)</f>
        <v>0.22972448583624369</v>
      </c>
      <c r="R7">
        <v>290</v>
      </c>
      <c r="S7" s="7">
        <f>R7/(R$5+R$6+R$7)</f>
        <v>0.13551401869158877</v>
      </c>
      <c r="T7" t="s">
        <v>362</v>
      </c>
    </row>
    <row r="8" spans="1:20" x14ac:dyDescent="0.35">
      <c r="A8" s="13" t="s">
        <v>375</v>
      </c>
      <c r="B8" s="14">
        <v>906310</v>
      </c>
      <c r="C8" s="28">
        <v>0.1225</v>
      </c>
      <c r="D8" s="14">
        <v>4550</v>
      </c>
      <c r="E8" s="28">
        <v>9.11E-2</v>
      </c>
      <c r="F8" s="15">
        <v>405</v>
      </c>
      <c r="G8" s="28">
        <v>9.2499999999999999E-2</v>
      </c>
      <c r="H8" s="14">
        <v>264650</v>
      </c>
      <c r="I8" s="28">
        <v>0.1153</v>
      </c>
      <c r="J8" s="15">
        <v>3070</v>
      </c>
      <c r="K8" s="28">
        <v>0.1132</v>
      </c>
      <c r="L8" s="15">
        <v>360</v>
      </c>
      <c r="M8" s="28">
        <v>9.5899999999999999E-2</v>
      </c>
      <c r="N8" s="14">
        <v>223675</v>
      </c>
      <c r="O8" s="28">
        <v>8.4199999999999997E-2</v>
      </c>
      <c r="P8" s="15">
        <v>2645</v>
      </c>
      <c r="Q8" s="28">
        <v>9.4700000000000006E-2</v>
      </c>
      <c r="R8" s="15">
        <v>160</v>
      </c>
      <c r="S8" s="28">
        <v>7.0499999999999993E-2</v>
      </c>
      <c r="T8" s="15" t="s">
        <v>342</v>
      </c>
    </row>
    <row r="9" spans="1:20" x14ac:dyDescent="0.35">
      <c r="A9" s="8" t="s">
        <v>73</v>
      </c>
      <c r="B9" s="2">
        <v>112330</v>
      </c>
      <c r="C9" s="7">
        <v>0.19009999999999999</v>
      </c>
      <c r="D9">
        <v>660</v>
      </c>
      <c r="E9" s="7">
        <v>0.13739999999999999</v>
      </c>
      <c r="F9">
        <v>60</v>
      </c>
      <c r="G9" s="7">
        <v>0.16</v>
      </c>
      <c r="H9" s="2">
        <v>43965</v>
      </c>
      <c r="I9" s="7">
        <v>0.20469999999999999</v>
      </c>
      <c r="J9">
        <v>1410</v>
      </c>
      <c r="K9" s="7">
        <v>0.17680000000000001</v>
      </c>
      <c r="L9">
        <v>85</v>
      </c>
      <c r="M9" s="7">
        <v>0.15040000000000001</v>
      </c>
      <c r="N9" s="2">
        <v>30340</v>
      </c>
      <c r="O9" s="7">
        <v>0.14710000000000001</v>
      </c>
      <c r="P9">
        <v>365</v>
      </c>
      <c r="Q9" s="7">
        <v>0.1244</v>
      </c>
      <c r="R9">
        <v>0</v>
      </c>
      <c r="S9" s="7">
        <v>0</v>
      </c>
    </row>
    <row r="10" spans="1:20" x14ac:dyDescent="0.35">
      <c r="A10" s="8" t="s">
        <v>74</v>
      </c>
      <c r="B10" s="2">
        <v>327475</v>
      </c>
      <c r="C10" s="7">
        <v>0.17710000000000001</v>
      </c>
      <c r="D10">
        <v>1800</v>
      </c>
      <c r="E10" s="7">
        <v>0.1101</v>
      </c>
      <c r="F10">
        <v>145</v>
      </c>
      <c r="G10" s="7">
        <v>0.1111</v>
      </c>
      <c r="H10" s="2">
        <v>95625</v>
      </c>
      <c r="I10" s="7">
        <v>0.14760000000000001</v>
      </c>
      <c r="J10">
        <v>935</v>
      </c>
      <c r="K10" s="7">
        <v>0.1201</v>
      </c>
      <c r="L10">
        <v>150</v>
      </c>
      <c r="M10" s="7">
        <v>0.1288</v>
      </c>
      <c r="N10" s="2">
        <v>81530</v>
      </c>
      <c r="O10" s="7">
        <v>0.1099</v>
      </c>
      <c r="P10">
        <v>925</v>
      </c>
      <c r="Q10" s="7">
        <v>0.1099</v>
      </c>
      <c r="R10">
        <v>70</v>
      </c>
      <c r="S10" s="7">
        <v>0.1069</v>
      </c>
    </row>
    <row r="11" spans="1:20" x14ac:dyDescent="0.35">
      <c r="A11" s="8" t="s">
        <v>75</v>
      </c>
      <c r="B11" s="2">
        <v>250215</v>
      </c>
      <c r="C11" s="7">
        <v>0.112</v>
      </c>
      <c r="D11">
        <v>1615</v>
      </c>
      <c r="E11" s="7">
        <v>8.0348258709999995E-2</v>
      </c>
      <c r="F11">
        <v>155</v>
      </c>
      <c r="G11" s="7">
        <v>8.659217877E-2</v>
      </c>
      <c r="H11" s="2">
        <v>73155</v>
      </c>
      <c r="I11" s="7">
        <v>9.8219680190000005E-2</v>
      </c>
      <c r="J11">
        <v>635</v>
      </c>
      <c r="K11" s="7">
        <v>7.9424640399999996E-2</v>
      </c>
      <c r="L11">
        <v>120</v>
      </c>
      <c r="M11" s="7">
        <v>9.3385214009999995E-2</v>
      </c>
      <c r="N11" s="2">
        <v>59750</v>
      </c>
      <c r="O11" s="7">
        <v>7.4284506550000004E-2</v>
      </c>
      <c r="P11">
        <v>1005</v>
      </c>
      <c r="Q11" s="7">
        <v>9.0094128189999997E-2</v>
      </c>
      <c r="R11">
        <v>50</v>
      </c>
      <c r="S11" s="7">
        <v>5.4945054950000002E-2</v>
      </c>
    </row>
    <row r="12" spans="1:20" x14ac:dyDescent="0.35">
      <c r="A12" s="8" t="s">
        <v>76</v>
      </c>
      <c r="B12" s="2">
        <v>216290</v>
      </c>
      <c r="C12" s="7">
        <v>7.9399999999999998E-2</v>
      </c>
      <c r="D12">
        <v>470</v>
      </c>
      <c r="E12" s="7">
        <v>5.3999999999999999E-2</v>
      </c>
      <c r="F12">
        <v>50</v>
      </c>
      <c r="G12" s="7">
        <v>5.4600000000000003E-2</v>
      </c>
      <c r="H12" s="2">
        <v>51900</v>
      </c>
      <c r="I12" s="7">
        <v>7.5499999999999998E-2</v>
      </c>
      <c r="J12">
        <v>90</v>
      </c>
      <c r="K12" s="7">
        <v>2.6599999999999999E-2</v>
      </c>
      <c r="L12">
        <v>10</v>
      </c>
      <c r="M12" s="7">
        <v>1.34E-2</v>
      </c>
      <c r="N12" s="2">
        <v>52050</v>
      </c>
      <c r="O12" s="7">
        <v>5.7500000000000002E-2</v>
      </c>
      <c r="P12">
        <v>355</v>
      </c>
      <c r="Q12" s="7">
        <v>6.5500000000000003E-2</v>
      </c>
      <c r="R12">
        <v>35</v>
      </c>
      <c r="S12" s="7">
        <v>6.3100000000000003E-2</v>
      </c>
    </row>
    <row r="13" spans="1:20" x14ac:dyDescent="0.35">
      <c r="A13" s="13" t="s">
        <v>376</v>
      </c>
      <c r="B13" s="14">
        <v>262685</v>
      </c>
      <c r="C13" s="28">
        <v>0.17910000000000001</v>
      </c>
      <c r="D13" s="14">
        <v>1030</v>
      </c>
      <c r="E13" s="28">
        <v>0.11169999999999999</v>
      </c>
      <c r="F13" s="14">
        <v>90</v>
      </c>
      <c r="G13" s="28">
        <v>0.1154</v>
      </c>
      <c r="H13" s="14">
        <v>67250</v>
      </c>
      <c r="I13" s="28">
        <v>0.15959999999999999</v>
      </c>
      <c r="J13" s="15">
        <v>875</v>
      </c>
      <c r="K13" s="28">
        <v>0.17549999999999999</v>
      </c>
      <c r="L13" s="15">
        <v>110</v>
      </c>
      <c r="M13" s="28">
        <v>0.1477</v>
      </c>
      <c r="N13" s="14">
        <v>57005</v>
      </c>
      <c r="O13" s="28">
        <v>0.1125</v>
      </c>
      <c r="P13" s="15">
        <v>505</v>
      </c>
      <c r="Q13" s="28">
        <v>0.12479999999999999</v>
      </c>
      <c r="R13" s="15">
        <v>45</v>
      </c>
      <c r="S13" s="28">
        <v>7.0499999999999993E-2</v>
      </c>
      <c r="T13" s="15" t="s">
        <v>342</v>
      </c>
    </row>
    <row r="14" spans="1:20" x14ac:dyDescent="0.35">
      <c r="A14" s="8" t="s">
        <v>73</v>
      </c>
      <c r="B14" s="2">
        <v>14670</v>
      </c>
      <c r="C14" s="7">
        <v>0.2656</v>
      </c>
      <c r="D14" s="2">
        <v>75</v>
      </c>
      <c r="E14" s="7">
        <v>0.15620000000000001</v>
      </c>
      <c r="F14" s="2">
        <v>0</v>
      </c>
      <c r="G14" s="7">
        <v>0</v>
      </c>
      <c r="H14" s="2">
        <v>7135</v>
      </c>
      <c r="I14" s="7">
        <v>0.26889999999999997</v>
      </c>
      <c r="J14">
        <v>360</v>
      </c>
      <c r="K14" s="7">
        <v>0.2581</v>
      </c>
      <c r="L14">
        <v>0</v>
      </c>
      <c r="M14" s="7">
        <v>0</v>
      </c>
      <c r="N14" s="2">
        <v>3590</v>
      </c>
      <c r="O14" s="7">
        <v>0.19109999999999999</v>
      </c>
      <c r="P14">
        <v>60</v>
      </c>
      <c r="Q14" s="7">
        <v>0.26090000000000002</v>
      </c>
      <c r="R14">
        <v>0</v>
      </c>
      <c r="S14" s="7">
        <v>0</v>
      </c>
    </row>
    <row r="15" spans="1:20" x14ac:dyDescent="0.35">
      <c r="A15" s="8" t="s">
        <v>74</v>
      </c>
      <c r="B15" s="2">
        <v>115210</v>
      </c>
      <c r="C15" s="7">
        <v>0.2535</v>
      </c>
      <c r="D15" s="2">
        <v>475</v>
      </c>
      <c r="E15" s="7">
        <v>0.1239</v>
      </c>
      <c r="F15" s="2">
        <v>50</v>
      </c>
      <c r="G15" s="7">
        <v>0.1613</v>
      </c>
      <c r="H15" s="2">
        <v>33670</v>
      </c>
      <c r="I15" s="7">
        <v>0.2001</v>
      </c>
      <c r="J15">
        <v>360</v>
      </c>
      <c r="K15" s="7">
        <v>0.18179999999999999</v>
      </c>
      <c r="L15">
        <v>65</v>
      </c>
      <c r="M15" s="7">
        <v>0.18310000000000001</v>
      </c>
      <c r="N15" s="2">
        <v>27190</v>
      </c>
      <c r="O15" s="7">
        <v>0.14180000000000001</v>
      </c>
      <c r="P15">
        <v>265</v>
      </c>
      <c r="Q15" s="7">
        <v>0.14849999999999999</v>
      </c>
      <c r="R15">
        <v>30</v>
      </c>
      <c r="S15" s="7">
        <v>0.15790000000000001</v>
      </c>
    </row>
    <row r="16" spans="1:20" x14ac:dyDescent="0.35">
      <c r="A16" s="8" t="s">
        <v>75</v>
      </c>
      <c r="B16" s="2">
        <v>61805</v>
      </c>
      <c r="C16" s="7">
        <v>0.15590000000000001</v>
      </c>
      <c r="D16">
        <v>325</v>
      </c>
      <c r="E16" s="7">
        <v>9.6600000000000005E-2</v>
      </c>
      <c r="F16" s="2">
        <v>30</v>
      </c>
      <c r="G16" s="7">
        <v>0.12239999999999999</v>
      </c>
      <c r="H16" s="2">
        <v>14125</v>
      </c>
      <c r="I16" s="7">
        <v>0.1222</v>
      </c>
      <c r="J16">
        <v>120</v>
      </c>
      <c r="K16" s="7">
        <v>0.1057</v>
      </c>
      <c r="L16">
        <v>40</v>
      </c>
      <c r="M16" s="7">
        <v>0.1951</v>
      </c>
      <c r="N16" s="2">
        <v>11875</v>
      </c>
      <c r="O16" s="7">
        <v>8.9099999999999999E-2</v>
      </c>
      <c r="P16">
        <v>125</v>
      </c>
      <c r="Q16" s="7">
        <v>9.69E-2</v>
      </c>
      <c r="R16">
        <v>0</v>
      </c>
      <c r="S16" s="7">
        <v>0</v>
      </c>
    </row>
    <row r="17" spans="1:20" x14ac:dyDescent="0.35">
      <c r="A17" s="8" t="s">
        <v>76</v>
      </c>
      <c r="B17" s="2">
        <v>71000</v>
      </c>
      <c r="C17" s="7">
        <v>0.12670000000000001</v>
      </c>
      <c r="D17">
        <v>155</v>
      </c>
      <c r="E17" s="7">
        <v>0.10100000000000001</v>
      </c>
      <c r="F17">
        <v>0</v>
      </c>
      <c r="G17" s="7">
        <v>0</v>
      </c>
      <c r="H17" s="2">
        <v>12320</v>
      </c>
      <c r="I17" s="7">
        <v>0.1109</v>
      </c>
      <c r="J17">
        <v>25</v>
      </c>
      <c r="K17" s="7">
        <v>5.21E-2</v>
      </c>
      <c r="L17">
        <v>0</v>
      </c>
      <c r="M17" s="7">
        <v>0</v>
      </c>
      <c r="N17" s="2">
        <v>14360</v>
      </c>
      <c r="O17" s="7">
        <v>8.8099999999999998E-2</v>
      </c>
      <c r="P17">
        <v>55</v>
      </c>
      <c r="Q17" s="7">
        <v>7.3800000000000004E-2</v>
      </c>
      <c r="R17">
        <v>10</v>
      </c>
      <c r="S17" s="7">
        <v>0.1053</v>
      </c>
    </row>
    <row r="18" spans="1:20" x14ac:dyDescent="0.35">
      <c r="A18" s="13" t="s">
        <v>86</v>
      </c>
      <c r="B18" s="14">
        <v>11782820</v>
      </c>
      <c r="C18" s="62"/>
      <c r="D18" s="14">
        <v>86775</v>
      </c>
      <c r="E18" s="62"/>
      <c r="F18" s="14">
        <v>7905</v>
      </c>
      <c r="G18" s="62"/>
      <c r="H18" s="14">
        <v>3375135</v>
      </c>
      <c r="I18" s="62"/>
      <c r="J18" s="14">
        <v>43875</v>
      </c>
      <c r="K18" s="62"/>
      <c r="L18" s="14">
        <v>4985</v>
      </c>
      <c r="M18" s="62"/>
      <c r="N18" s="14">
        <v>4200425</v>
      </c>
      <c r="O18" s="62"/>
      <c r="P18" s="14">
        <v>47905</v>
      </c>
      <c r="Q18" s="62"/>
      <c r="R18" s="14">
        <v>3270</v>
      </c>
      <c r="S18" s="62"/>
      <c r="T18" s="15" t="s">
        <v>340</v>
      </c>
    </row>
    <row r="19" spans="1:20" x14ac:dyDescent="0.35">
      <c r="A19" s="8" t="s">
        <v>542</v>
      </c>
      <c r="B19">
        <v>7399200</v>
      </c>
      <c r="C19" s="46">
        <f>B19/B$18</f>
        <v>0.62796512210150035</v>
      </c>
      <c r="D19">
        <v>49955</v>
      </c>
      <c r="E19" s="46">
        <f>D19/D$18</f>
        <v>0.57568424085278014</v>
      </c>
      <c r="F19">
        <v>4375</v>
      </c>
      <c r="G19" s="46">
        <f>F19/F$18</f>
        <v>0.55344718532574322</v>
      </c>
      <c r="H19">
        <v>2295380</v>
      </c>
      <c r="I19" s="46">
        <f>H19/H$18</f>
        <v>0.68008538917702555</v>
      </c>
      <c r="J19">
        <v>27130</v>
      </c>
      <c r="K19" s="46">
        <f>J19/J$18</f>
        <v>0.61834757834757836</v>
      </c>
      <c r="L19">
        <v>3755</v>
      </c>
      <c r="M19" s="46">
        <f>L19/L$18</f>
        <v>0.75325977933801402</v>
      </c>
      <c r="N19">
        <v>2657275</v>
      </c>
      <c r="O19" s="46">
        <f>N19/N$18</f>
        <v>0.63262050863900676</v>
      </c>
      <c r="P19">
        <v>27930</v>
      </c>
      <c r="Q19" s="46">
        <f>P19/P$18</f>
        <v>0.58302891138712032</v>
      </c>
      <c r="R19">
        <v>2270</v>
      </c>
      <c r="S19" s="46">
        <f>R19/R$18</f>
        <v>0.6941896024464832</v>
      </c>
    </row>
    <row r="20" spans="1:20" x14ac:dyDescent="0.35">
      <c r="A20" s="8" t="s">
        <v>540</v>
      </c>
      <c r="B20">
        <v>906310</v>
      </c>
      <c r="C20" s="46">
        <f>B20/B$19</f>
        <v>0.1224875662233755</v>
      </c>
      <c r="D20">
        <v>4550</v>
      </c>
      <c r="E20" s="46">
        <f>D20/D$19</f>
        <v>9.1081973776398761E-2</v>
      </c>
      <c r="F20">
        <v>410</v>
      </c>
      <c r="G20" s="46">
        <f>F20/F$19</f>
        <v>9.3714285714285708E-2</v>
      </c>
      <c r="H20">
        <v>264650</v>
      </c>
      <c r="I20" s="46">
        <f>H20/H$19</f>
        <v>0.11529681359949115</v>
      </c>
      <c r="J20">
        <v>3070</v>
      </c>
      <c r="K20" s="46">
        <f>J20/J$19</f>
        <v>0.11315886472539624</v>
      </c>
      <c r="L20">
        <v>360</v>
      </c>
      <c r="M20" s="46">
        <f>L20/L$19</f>
        <v>9.5872170439414109E-2</v>
      </c>
      <c r="N20">
        <v>223675</v>
      </c>
      <c r="O20" s="46">
        <f>N20/N$19</f>
        <v>8.4174577339567791E-2</v>
      </c>
      <c r="P20">
        <v>2645</v>
      </c>
      <c r="Q20" s="46">
        <f>P20/P$19</f>
        <v>9.4701038310060867E-2</v>
      </c>
      <c r="R20">
        <v>160</v>
      </c>
      <c r="S20" s="46">
        <f>R20/R$19</f>
        <v>7.0484581497797363E-2</v>
      </c>
    </row>
    <row r="21" spans="1:20" x14ac:dyDescent="0.35">
      <c r="A21" s="8" t="s">
        <v>596</v>
      </c>
      <c r="B21" s="2">
        <f>B22+B23</f>
        <v>7313650</v>
      </c>
      <c r="C21" s="46">
        <f>SUM(C22:C23)</f>
        <v>1</v>
      </c>
      <c r="D21" s="2">
        <f t="shared" ref="D21" si="0">D22+D23</f>
        <v>50810</v>
      </c>
      <c r="E21" s="46">
        <f t="shared" ref="E21" si="1">SUM(E22:E23)</f>
        <v>1</v>
      </c>
      <c r="F21" s="2">
        <f t="shared" ref="F21" si="2">F22+F23</f>
        <v>4460</v>
      </c>
      <c r="G21" s="46">
        <f t="shared" ref="G21" si="3">SUM(G22:G23)</f>
        <v>1</v>
      </c>
      <c r="H21" s="2">
        <f t="shared" ref="H21" si="4">H22+H23</f>
        <v>2234385</v>
      </c>
      <c r="I21" s="46">
        <f t="shared" ref="I21" si="5">SUM(I22:I23)</f>
        <v>1</v>
      </c>
      <c r="J21" s="2">
        <f t="shared" ref="J21" si="6">J22+J23</f>
        <v>26965</v>
      </c>
      <c r="K21" s="46">
        <f t="shared" ref="K21" si="7">SUM(K22:K23)</f>
        <v>1</v>
      </c>
      <c r="L21" s="2">
        <f t="shared" ref="L21" si="8">L22+L23</f>
        <v>3605</v>
      </c>
      <c r="M21" s="46">
        <f t="shared" ref="M21" si="9">SUM(M22:M23)</f>
        <v>1</v>
      </c>
      <c r="N21" s="2">
        <f t="shared" ref="N21" si="10">N22+N23</f>
        <v>2636595</v>
      </c>
      <c r="O21" s="46">
        <f t="shared" ref="O21" si="11">SUM(O22:O23)</f>
        <v>1</v>
      </c>
      <c r="P21" s="2">
        <f t="shared" ref="P21" si="12">P22+P23</f>
        <v>28185</v>
      </c>
      <c r="Q21" s="46">
        <f t="shared" ref="Q21" si="13">SUM(Q22:Q23)</f>
        <v>1</v>
      </c>
      <c r="R21" s="2">
        <f t="shared" ref="R21" si="14">R22+R23</f>
        <v>2305</v>
      </c>
      <c r="S21" s="46">
        <f t="shared" ref="S21" si="15">SUM(S22:S23)</f>
        <v>1</v>
      </c>
    </row>
    <row r="22" spans="1:20" x14ac:dyDescent="0.35">
      <c r="A22" s="8" t="s">
        <v>77</v>
      </c>
      <c r="B22" s="2">
        <v>3982300</v>
      </c>
      <c r="C22" s="7">
        <f>B22/B21</f>
        <v>0.54450240304088926</v>
      </c>
      <c r="D22" s="2">
        <v>28665</v>
      </c>
      <c r="E22" s="7">
        <f>D22/D21</f>
        <v>0.56416059830741982</v>
      </c>
      <c r="F22" s="2">
        <v>2485</v>
      </c>
      <c r="G22" s="7">
        <f>F22/F21</f>
        <v>0.55717488789237668</v>
      </c>
      <c r="H22" s="2">
        <v>1164455</v>
      </c>
      <c r="I22" s="7">
        <f>H22/H21</f>
        <v>0.52115235288457451</v>
      </c>
      <c r="J22" s="2">
        <v>14950</v>
      </c>
      <c r="K22" s="7">
        <f>J22/J21</f>
        <v>0.55442239940663829</v>
      </c>
      <c r="L22" s="2">
        <v>2050</v>
      </c>
      <c r="M22" s="7">
        <f>L22/L21</f>
        <v>0.56865464632454921</v>
      </c>
      <c r="N22" s="2">
        <v>1350335</v>
      </c>
      <c r="O22" s="7">
        <f>N22/N21</f>
        <v>0.51215108880962001</v>
      </c>
      <c r="P22" s="2">
        <v>12455</v>
      </c>
      <c r="Q22" s="7">
        <f>P22/P21</f>
        <v>0.44190172077346107</v>
      </c>
      <c r="R22" s="2">
        <v>1020</v>
      </c>
      <c r="S22" s="7">
        <f>R22/R21</f>
        <v>0.44251626898047725</v>
      </c>
    </row>
    <row r="23" spans="1:20" x14ac:dyDescent="0.35">
      <c r="A23" s="8" t="s">
        <v>78</v>
      </c>
      <c r="B23" s="2">
        <v>3331350</v>
      </c>
      <c r="C23" s="7">
        <f>B23/B21</f>
        <v>0.45549759695911068</v>
      </c>
      <c r="D23" s="2">
        <v>22145</v>
      </c>
      <c r="E23" s="7">
        <f>D23/D21</f>
        <v>0.43583940169258018</v>
      </c>
      <c r="F23" s="2">
        <v>1975</v>
      </c>
      <c r="G23" s="7">
        <f>F23/F21</f>
        <v>0.44282511210762332</v>
      </c>
      <c r="H23" s="2">
        <v>1069930</v>
      </c>
      <c r="I23" s="7">
        <f>H23/H21</f>
        <v>0.47884764711542549</v>
      </c>
      <c r="J23" s="2">
        <v>12015</v>
      </c>
      <c r="K23" s="7">
        <f>J23/J21</f>
        <v>0.44557760059336177</v>
      </c>
      <c r="L23" s="2">
        <v>1555</v>
      </c>
      <c r="M23" s="7">
        <f>L23/L21</f>
        <v>0.43134535367545074</v>
      </c>
      <c r="N23" s="2">
        <v>1286260</v>
      </c>
      <c r="O23" s="7">
        <f>N23/N21</f>
        <v>0.48784891119038004</v>
      </c>
      <c r="P23" s="2">
        <v>15730</v>
      </c>
      <c r="Q23" s="7">
        <f>P23/P21</f>
        <v>0.55809827922653898</v>
      </c>
      <c r="R23" s="2">
        <v>1285</v>
      </c>
      <c r="S23" s="7">
        <f>R23/R21</f>
        <v>0.55748373101952275</v>
      </c>
    </row>
    <row r="24" spans="1:20" x14ac:dyDescent="0.35">
      <c r="A24" s="8" t="s">
        <v>79</v>
      </c>
      <c r="B24" s="2">
        <f t="shared" ref="B24:S24" si="16">SUM(B25:B27)</f>
        <v>7186695</v>
      </c>
      <c r="C24" s="7">
        <f t="shared" si="16"/>
        <v>1</v>
      </c>
      <c r="D24" s="2">
        <f t="shared" si="16"/>
        <v>49120</v>
      </c>
      <c r="E24" s="7">
        <f t="shared" si="16"/>
        <v>1</v>
      </c>
      <c r="F24" s="2">
        <f t="shared" si="16"/>
        <v>4315</v>
      </c>
      <c r="G24" s="7">
        <f t="shared" si="16"/>
        <v>1</v>
      </c>
      <c r="H24" s="2">
        <f t="shared" si="16"/>
        <v>2224930</v>
      </c>
      <c r="I24" s="7">
        <f t="shared" si="16"/>
        <v>0.99999999999999989</v>
      </c>
      <c r="J24" s="2">
        <f t="shared" si="16"/>
        <v>26310</v>
      </c>
      <c r="K24" s="7">
        <f t="shared" si="16"/>
        <v>1</v>
      </c>
      <c r="L24" s="2">
        <f t="shared" si="16"/>
        <v>3635</v>
      </c>
      <c r="M24" s="7">
        <f t="shared" si="16"/>
        <v>1</v>
      </c>
      <c r="N24" s="2">
        <f t="shared" si="16"/>
        <v>2603115</v>
      </c>
      <c r="O24" s="7">
        <f t="shared" si="16"/>
        <v>1</v>
      </c>
      <c r="P24" s="2">
        <f t="shared" si="16"/>
        <v>27555</v>
      </c>
      <c r="Q24" s="7">
        <f t="shared" si="16"/>
        <v>1</v>
      </c>
      <c r="R24" s="2">
        <f t="shared" si="16"/>
        <v>2260</v>
      </c>
      <c r="S24" s="7">
        <f t="shared" si="16"/>
        <v>1</v>
      </c>
    </row>
    <row r="25" spans="1:20" x14ac:dyDescent="0.35">
      <c r="A25" s="8" t="s">
        <v>80</v>
      </c>
      <c r="B25" s="2">
        <v>5166275</v>
      </c>
      <c r="C25" s="7">
        <f>B25/B$24</f>
        <v>0.71886660001572344</v>
      </c>
      <c r="D25" s="2">
        <v>35870</v>
      </c>
      <c r="E25" s="7">
        <f>D25/D$24</f>
        <v>0.73025244299674263</v>
      </c>
      <c r="F25" s="2">
        <v>3280</v>
      </c>
      <c r="G25" s="7">
        <f>F25/F$24</f>
        <v>0.76013904982618774</v>
      </c>
      <c r="H25" s="2">
        <v>1560435</v>
      </c>
      <c r="I25" s="7">
        <f>H25/H$24</f>
        <v>0.70134116578948547</v>
      </c>
      <c r="J25" s="2">
        <v>17380</v>
      </c>
      <c r="K25" s="7">
        <f>J25/J$24</f>
        <v>0.66058532877232989</v>
      </c>
      <c r="L25" s="2">
        <v>2810</v>
      </c>
      <c r="M25" s="7">
        <f>L25/L$24</f>
        <v>0.77303988995873452</v>
      </c>
      <c r="N25" s="2">
        <v>1788175</v>
      </c>
      <c r="O25" s="7">
        <f>N25/N$24</f>
        <v>0.68693661248158455</v>
      </c>
      <c r="P25" s="2">
        <v>17220</v>
      </c>
      <c r="Q25" s="7">
        <f>P25/P$24</f>
        <v>0.62493195427327164</v>
      </c>
      <c r="R25" s="2">
        <v>1490</v>
      </c>
      <c r="S25" s="7">
        <f>R25/R$24</f>
        <v>0.65929203539823011</v>
      </c>
    </row>
    <row r="26" spans="1:20" x14ac:dyDescent="0.35">
      <c r="A26" s="8" t="s">
        <v>81</v>
      </c>
      <c r="B26" s="2">
        <v>942795</v>
      </c>
      <c r="C26" s="7">
        <f>B26/B$24</f>
        <v>0.13118617111203412</v>
      </c>
      <c r="D26" s="2">
        <v>7125</v>
      </c>
      <c r="E26" s="7">
        <f>D26/D$24</f>
        <v>0.1450529315960912</v>
      </c>
      <c r="F26" s="2">
        <v>530</v>
      </c>
      <c r="G26" s="7">
        <f>F26/F$24</f>
        <v>0.12282734646581692</v>
      </c>
      <c r="H26" s="2">
        <v>316520</v>
      </c>
      <c r="I26" s="7">
        <f>H26/H$24</f>
        <v>0.14226065539140556</v>
      </c>
      <c r="J26" s="2">
        <v>4465</v>
      </c>
      <c r="K26" s="7">
        <f>J26/J$24</f>
        <v>0.16970733561383505</v>
      </c>
      <c r="L26" s="2">
        <v>415</v>
      </c>
      <c r="M26" s="7">
        <f>L26/L$24</f>
        <v>0.11416781292984869</v>
      </c>
      <c r="N26" s="2">
        <v>356305</v>
      </c>
      <c r="O26" s="7">
        <f>N26/N$24</f>
        <v>0.1368763961638268</v>
      </c>
      <c r="P26" s="2">
        <v>4635</v>
      </c>
      <c r="Q26" s="7">
        <f>P26/P$24</f>
        <v>0.16820903647250954</v>
      </c>
      <c r="R26" s="2">
        <v>445</v>
      </c>
      <c r="S26" s="7">
        <f>R26/R$24</f>
        <v>0.19690265486725664</v>
      </c>
    </row>
    <row r="27" spans="1:20" x14ac:dyDescent="0.35">
      <c r="A27" s="8" t="s">
        <v>82</v>
      </c>
      <c r="B27" s="2">
        <v>1077625</v>
      </c>
      <c r="C27" s="7">
        <f>B27/B$24</f>
        <v>0.14994722887224238</v>
      </c>
      <c r="D27" s="2">
        <v>6125</v>
      </c>
      <c r="E27" s="7">
        <f>D27/D$24</f>
        <v>0.12469462540716612</v>
      </c>
      <c r="F27" s="2">
        <v>505</v>
      </c>
      <c r="G27" s="7">
        <f>F27/F$24</f>
        <v>0.11703360370799537</v>
      </c>
      <c r="H27" s="2">
        <v>347975</v>
      </c>
      <c r="I27" s="7">
        <f>H27/H$24</f>
        <v>0.15639817881910892</v>
      </c>
      <c r="J27" s="2">
        <v>4465</v>
      </c>
      <c r="K27" s="7">
        <f>J27/J$24</f>
        <v>0.16970733561383505</v>
      </c>
      <c r="L27" s="2">
        <v>410</v>
      </c>
      <c r="M27" s="7">
        <f>L27/L$24</f>
        <v>0.11279229711141678</v>
      </c>
      <c r="N27" s="2">
        <v>458635</v>
      </c>
      <c r="O27" s="7">
        <f>N27/N$24</f>
        <v>0.17618699135458862</v>
      </c>
      <c r="P27" s="2">
        <v>5700</v>
      </c>
      <c r="Q27" s="7">
        <f>P27/P$24</f>
        <v>0.20685900925421882</v>
      </c>
      <c r="R27" s="2">
        <v>325</v>
      </c>
      <c r="S27" s="7">
        <f>R27/R$24</f>
        <v>0.14380530973451328</v>
      </c>
    </row>
    <row r="28" spans="1:20" x14ac:dyDescent="0.35">
      <c r="A28" s="13" t="s">
        <v>350</v>
      </c>
      <c r="B28" s="14">
        <v>2375945</v>
      </c>
      <c r="C28" s="62"/>
      <c r="D28" s="14">
        <v>14460</v>
      </c>
      <c r="E28" s="62"/>
      <c r="F28" s="14">
        <v>1240</v>
      </c>
      <c r="G28" s="62"/>
      <c r="H28" s="14">
        <v>673335</v>
      </c>
      <c r="I28" s="62"/>
      <c r="J28" s="14">
        <v>10105</v>
      </c>
      <c r="K28" s="62"/>
      <c r="L28" s="14">
        <v>1150</v>
      </c>
      <c r="M28" s="62"/>
      <c r="N28" s="14">
        <v>797160</v>
      </c>
      <c r="O28" s="62"/>
      <c r="P28" s="14">
        <v>6340</v>
      </c>
      <c r="Q28" s="62"/>
      <c r="R28" s="15">
        <v>645</v>
      </c>
      <c r="S28" s="62"/>
      <c r="T28" s="15" t="s">
        <v>341</v>
      </c>
    </row>
    <row r="29" spans="1:20" x14ac:dyDescent="0.35">
      <c r="A29" s="8" t="s">
        <v>541</v>
      </c>
      <c r="B29" s="2">
        <v>1823155</v>
      </c>
      <c r="C29" s="46">
        <f>B29/B$28</f>
        <v>0.76733889042044323</v>
      </c>
      <c r="D29" s="2">
        <v>11710</v>
      </c>
      <c r="E29" s="46">
        <f>D29/D$28</f>
        <v>0.80982019363762103</v>
      </c>
      <c r="F29" s="2">
        <v>1015</v>
      </c>
      <c r="G29" s="46">
        <f>F29/F$28</f>
        <v>0.81854838709677424</v>
      </c>
      <c r="H29" s="2">
        <v>535300</v>
      </c>
      <c r="I29" s="46">
        <f>H29/H$28</f>
        <v>0.79499803218308862</v>
      </c>
      <c r="J29" s="2">
        <v>6515</v>
      </c>
      <c r="K29" s="46">
        <f>J29/J$28</f>
        <v>0.64473033151905002</v>
      </c>
      <c r="L29">
        <v>940</v>
      </c>
      <c r="M29" s="46">
        <f>L29/L$28</f>
        <v>0.81739130434782614</v>
      </c>
      <c r="N29" s="2">
        <v>631465</v>
      </c>
      <c r="O29" s="46">
        <f>N29/N$28</f>
        <v>0.79214335892418086</v>
      </c>
      <c r="P29" s="2">
        <v>5335</v>
      </c>
      <c r="Q29" s="46">
        <f>P29/P$28</f>
        <v>0.84148264984227128</v>
      </c>
      <c r="R29">
        <v>575</v>
      </c>
      <c r="S29" s="46">
        <f>R29/R$28</f>
        <v>0.89147286821705429</v>
      </c>
    </row>
    <row r="30" spans="1:20" x14ac:dyDescent="0.35">
      <c r="A30" s="8" t="s">
        <v>532</v>
      </c>
      <c r="B30" s="2">
        <v>338610</v>
      </c>
      <c r="C30" s="46">
        <f>B30/B$29</f>
        <v>0.1857274888860245</v>
      </c>
      <c r="D30" s="2">
        <v>1430</v>
      </c>
      <c r="E30" s="46">
        <f>D30/D$29</f>
        <v>0.12211784799316823</v>
      </c>
      <c r="F30">
        <v>120</v>
      </c>
      <c r="G30" s="46">
        <f>F30/F$29</f>
        <v>0.11822660098522167</v>
      </c>
      <c r="H30" s="2">
        <v>88285</v>
      </c>
      <c r="I30" s="46">
        <f>H30/H$29</f>
        <v>0.16492620960209228</v>
      </c>
      <c r="J30" s="2">
        <v>1110</v>
      </c>
      <c r="K30" s="46">
        <f>J30/J$29</f>
        <v>0.17037605525709901</v>
      </c>
      <c r="L30">
        <v>130</v>
      </c>
      <c r="M30" s="46">
        <f>L30/L$29</f>
        <v>0.13829787234042554</v>
      </c>
      <c r="N30" s="2">
        <v>72920</v>
      </c>
      <c r="O30" s="46">
        <f>N30/N$29</f>
        <v>0.11547750073242381</v>
      </c>
      <c r="P30">
        <v>660</v>
      </c>
      <c r="Q30" s="46">
        <f>P30/P$29</f>
        <v>0.12371134020618557</v>
      </c>
      <c r="R30">
        <v>60</v>
      </c>
      <c r="S30" s="46">
        <f>R30/R$29</f>
        <v>0.10434782608695652</v>
      </c>
    </row>
    <row r="31" spans="1:20" x14ac:dyDescent="0.35">
      <c r="A31" s="8" t="s">
        <v>596</v>
      </c>
      <c r="B31" s="2">
        <f>B32+B33</f>
        <v>1745030</v>
      </c>
      <c r="C31" s="46">
        <f>SUM(C32:C33)</f>
        <v>1</v>
      </c>
      <c r="D31" s="2">
        <f t="shared" ref="D31" si="17">D32+D33</f>
        <v>11555</v>
      </c>
      <c r="E31" s="46">
        <f>SUM(E32:E33)</f>
        <v>1</v>
      </c>
      <c r="F31" s="2">
        <f t="shared" ref="F31" si="18">F32+F33</f>
        <v>1020</v>
      </c>
      <c r="G31" s="46">
        <f>SUM(G32:G33)</f>
        <v>1</v>
      </c>
      <c r="H31" s="2">
        <f t="shared" ref="H31" si="19">H32+H33</f>
        <v>504650</v>
      </c>
      <c r="I31" s="46">
        <f>SUM(I32:I33)</f>
        <v>1</v>
      </c>
      <c r="J31" s="2">
        <f t="shared" ref="J31" si="20">J32+J33</f>
        <v>6315</v>
      </c>
      <c r="K31" s="46">
        <f>SUM(K32:K33)</f>
        <v>1</v>
      </c>
      <c r="L31" s="2">
        <f t="shared" ref="L31" si="21">L32+L33</f>
        <v>855</v>
      </c>
      <c r="M31" s="46">
        <f>SUM(M32:M33)</f>
        <v>1</v>
      </c>
      <c r="N31" s="2">
        <f t="shared" ref="N31" si="22">N32+N33</f>
        <v>611535</v>
      </c>
      <c r="O31" s="46">
        <f>SUM(O32:O33)</f>
        <v>1</v>
      </c>
      <c r="P31" s="2">
        <f t="shared" ref="P31" si="23">P32+P33</f>
        <v>5215</v>
      </c>
      <c r="Q31" s="46">
        <f>SUM(Q32:Q33)</f>
        <v>1</v>
      </c>
      <c r="R31" s="2">
        <f t="shared" ref="R31" si="24">R32+R33</f>
        <v>595</v>
      </c>
      <c r="S31" s="46">
        <f>SUM(S32:S33)</f>
        <v>1</v>
      </c>
    </row>
    <row r="32" spans="1:20" x14ac:dyDescent="0.35">
      <c r="A32" s="8" t="s">
        <v>77</v>
      </c>
      <c r="B32" s="2">
        <v>664385</v>
      </c>
      <c r="C32" s="7">
        <f>B32/B31</f>
        <v>0.38072984418605982</v>
      </c>
      <c r="D32" s="2">
        <v>5355</v>
      </c>
      <c r="E32" s="7">
        <f>D32/D31</f>
        <v>0.46343574210298571</v>
      </c>
      <c r="F32">
        <v>415</v>
      </c>
      <c r="G32" s="7">
        <f>F32/F31</f>
        <v>0.40686274509803921</v>
      </c>
      <c r="H32" s="2">
        <v>187400</v>
      </c>
      <c r="I32" s="7">
        <f>H32/H31</f>
        <v>0.37134647775686119</v>
      </c>
      <c r="J32" s="2">
        <v>2850</v>
      </c>
      <c r="K32" s="7">
        <f>J32/J31</f>
        <v>0.45130641330166271</v>
      </c>
      <c r="L32">
        <v>425</v>
      </c>
      <c r="M32" s="7">
        <f>L32/L31</f>
        <v>0.49707602339181284</v>
      </c>
      <c r="N32" s="2">
        <v>230485</v>
      </c>
      <c r="O32" s="7">
        <f>N32/N31</f>
        <v>0.37689584406452614</v>
      </c>
      <c r="P32" s="2">
        <v>1855</v>
      </c>
      <c r="Q32" s="7">
        <f>P32/P31</f>
        <v>0.35570469798657717</v>
      </c>
      <c r="R32">
        <v>185</v>
      </c>
      <c r="S32" s="7">
        <f>R32/R31</f>
        <v>0.31092436974789917</v>
      </c>
    </row>
    <row r="33" spans="1:20" x14ac:dyDescent="0.35">
      <c r="A33" s="8" t="s">
        <v>78</v>
      </c>
      <c r="B33" s="2">
        <v>1080645</v>
      </c>
      <c r="C33" s="7">
        <f>B33/B31</f>
        <v>0.61927015581394018</v>
      </c>
      <c r="D33" s="2">
        <v>6200</v>
      </c>
      <c r="E33" s="7">
        <f>D33/D31</f>
        <v>0.53656425789701423</v>
      </c>
      <c r="F33">
        <v>605</v>
      </c>
      <c r="G33" s="7">
        <f>F33/F31</f>
        <v>0.59313725490196079</v>
      </c>
      <c r="H33" s="2">
        <v>317250</v>
      </c>
      <c r="I33" s="7">
        <f>H33/H31</f>
        <v>0.62865352224313886</v>
      </c>
      <c r="J33" s="2">
        <v>3465</v>
      </c>
      <c r="K33" s="7">
        <f>J33/J31</f>
        <v>0.54869358669833734</v>
      </c>
      <c r="L33">
        <v>430</v>
      </c>
      <c r="M33" s="7">
        <f>L33/L31</f>
        <v>0.50292397660818711</v>
      </c>
      <c r="N33" s="2">
        <v>381050</v>
      </c>
      <c r="O33" s="7">
        <f>N33/N31</f>
        <v>0.62310415593547386</v>
      </c>
      <c r="P33" s="2">
        <v>3360</v>
      </c>
      <c r="Q33" s="7">
        <f>P33/P31</f>
        <v>0.64429530201342278</v>
      </c>
      <c r="R33">
        <v>410</v>
      </c>
      <c r="S33" s="7">
        <f>R33/R31</f>
        <v>0.68907563025210083</v>
      </c>
    </row>
    <row r="34" spans="1:20" x14ac:dyDescent="0.35">
      <c r="A34" s="8" t="s">
        <v>79</v>
      </c>
      <c r="B34" s="2">
        <f t="shared" ref="B34:S34" si="25">SUM(B35:B37)</f>
        <v>1738755</v>
      </c>
      <c r="C34" s="7">
        <f t="shared" si="25"/>
        <v>1</v>
      </c>
      <c r="D34" s="2">
        <f t="shared" si="25"/>
        <v>11445</v>
      </c>
      <c r="E34" s="7">
        <f t="shared" si="25"/>
        <v>1</v>
      </c>
      <c r="F34" s="2">
        <f t="shared" si="25"/>
        <v>1010</v>
      </c>
      <c r="G34" s="7">
        <f t="shared" si="25"/>
        <v>1</v>
      </c>
      <c r="H34" s="2">
        <f t="shared" si="25"/>
        <v>511280</v>
      </c>
      <c r="I34" s="7">
        <f t="shared" si="25"/>
        <v>1</v>
      </c>
      <c r="J34" s="2">
        <f t="shared" si="25"/>
        <v>6160</v>
      </c>
      <c r="K34" s="7">
        <f t="shared" si="25"/>
        <v>1</v>
      </c>
      <c r="L34" s="2">
        <f t="shared" si="25"/>
        <v>890</v>
      </c>
      <c r="M34" s="7">
        <f t="shared" si="25"/>
        <v>1</v>
      </c>
      <c r="N34" s="2">
        <f t="shared" si="25"/>
        <v>613845</v>
      </c>
      <c r="O34" s="7">
        <f t="shared" si="25"/>
        <v>1</v>
      </c>
      <c r="P34" s="2">
        <f t="shared" si="25"/>
        <v>5280</v>
      </c>
      <c r="Q34" s="7">
        <f t="shared" si="25"/>
        <v>1</v>
      </c>
      <c r="R34" s="2">
        <f t="shared" si="25"/>
        <v>580</v>
      </c>
      <c r="S34" s="7">
        <f t="shared" si="25"/>
        <v>1</v>
      </c>
    </row>
    <row r="35" spans="1:20" x14ac:dyDescent="0.35">
      <c r="A35" s="8" t="s">
        <v>80</v>
      </c>
      <c r="B35" s="2">
        <v>1164365</v>
      </c>
      <c r="C35" s="7">
        <f>B35/B$34</f>
        <v>0.66965443665151214</v>
      </c>
      <c r="D35" s="2">
        <v>7895</v>
      </c>
      <c r="E35" s="7">
        <f>D35/D$34</f>
        <v>0.68982088248143292</v>
      </c>
      <c r="F35">
        <v>765</v>
      </c>
      <c r="G35" s="7">
        <f>F35/F$34</f>
        <v>0.75742574257425743</v>
      </c>
      <c r="H35" s="2">
        <v>348515</v>
      </c>
      <c r="I35" s="7">
        <f>H35/H$34</f>
        <v>0.68165193240494448</v>
      </c>
      <c r="J35" s="2">
        <v>4150</v>
      </c>
      <c r="K35" s="7">
        <f>J35/J$34</f>
        <v>0.67370129870129869</v>
      </c>
      <c r="L35">
        <v>740</v>
      </c>
      <c r="M35" s="7">
        <f>L35/L$34</f>
        <v>0.8314606741573034</v>
      </c>
      <c r="N35" s="2">
        <v>422475</v>
      </c>
      <c r="O35" s="7">
        <f>N35/N$34</f>
        <v>0.68824377489431376</v>
      </c>
      <c r="P35" s="2">
        <v>3555</v>
      </c>
      <c r="Q35" s="7">
        <f>P35/P$34</f>
        <v>0.67329545454545459</v>
      </c>
      <c r="R35">
        <v>410</v>
      </c>
      <c r="S35" s="7">
        <f>R35/R$34</f>
        <v>0.7068965517241379</v>
      </c>
    </row>
    <row r="36" spans="1:20" x14ac:dyDescent="0.35">
      <c r="A36" s="8" t="s">
        <v>81</v>
      </c>
      <c r="B36" s="2">
        <v>458880</v>
      </c>
      <c r="C36" s="7">
        <f>B36/B$34</f>
        <v>0.26391297221287646</v>
      </c>
      <c r="D36" s="2">
        <v>2995</v>
      </c>
      <c r="E36" s="7">
        <f>D36/D$34</f>
        <v>0.26168632590650942</v>
      </c>
      <c r="F36">
        <v>185</v>
      </c>
      <c r="G36" s="7">
        <f>F36/F$34</f>
        <v>0.18316831683168316</v>
      </c>
      <c r="H36" s="2">
        <v>129695</v>
      </c>
      <c r="I36" s="7">
        <f>H36/H$34</f>
        <v>0.25366726646847126</v>
      </c>
      <c r="J36" s="2">
        <v>1635</v>
      </c>
      <c r="K36" s="7">
        <f>J36/J$34</f>
        <v>0.26542207792207795</v>
      </c>
      <c r="L36">
        <v>135</v>
      </c>
      <c r="M36" s="7">
        <f>L36/L$34</f>
        <v>0.15168539325842698</v>
      </c>
      <c r="N36" s="2">
        <v>147875</v>
      </c>
      <c r="O36" s="7">
        <f>N36/N$34</f>
        <v>0.24089957562576872</v>
      </c>
      <c r="P36" s="2">
        <v>1315</v>
      </c>
      <c r="Q36" s="7">
        <f>P36/P$34</f>
        <v>0.2490530303030303</v>
      </c>
      <c r="R36">
        <v>140</v>
      </c>
      <c r="S36" s="7">
        <f>R36/R$34</f>
        <v>0.2413793103448276</v>
      </c>
    </row>
    <row r="37" spans="1:20" x14ac:dyDescent="0.35">
      <c r="A37" s="8" t="s">
        <v>82</v>
      </c>
      <c r="B37" s="2">
        <v>115510</v>
      </c>
      <c r="C37" s="7">
        <f>B37/B$34</f>
        <v>6.6432591135611396E-2</v>
      </c>
      <c r="D37">
        <v>555</v>
      </c>
      <c r="E37" s="7">
        <f>D37/D$34</f>
        <v>4.8492791612057669E-2</v>
      </c>
      <c r="F37">
        <v>60</v>
      </c>
      <c r="G37" s="7">
        <f>F37/F$34</f>
        <v>5.9405940594059403E-2</v>
      </c>
      <c r="H37" s="2">
        <v>33070</v>
      </c>
      <c r="I37" s="7">
        <f>H37/H$34</f>
        <v>6.4680801126584253E-2</v>
      </c>
      <c r="J37">
        <v>375</v>
      </c>
      <c r="K37" s="7">
        <f>J37/J$34</f>
        <v>6.0876623376623376E-2</v>
      </c>
      <c r="L37">
        <v>15</v>
      </c>
      <c r="M37" s="7">
        <f>L37/L$34</f>
        <v>1.6853932584269662E-2</v>
      </c>
      <c r="N37" s="2">
        <v>43495</v>
      </c>
      <c r="O37" s="7">
        <f>N37/N$34</f>
        <v>7.0856649479917572E-2</v>
      </c>
      <c r="P37">
        <v>410</v>
      </c>
      <c r="Q37" s="7">
        <f>P37/P$34</f>
        <v>7.7651515151515152E-2</v>
      </c>
      <c r="R37">
        <v>30</v>
      </c>
      <c r="S37" s="7">
        <f>R37/R$34</f>
        <v>5.1724137931034482E-2</v>
      </c>
    </row>
    <row r="38" spans="1:20" x14ac:dyDescent="0.35">
      <c r="A38" s="13" t="s">
        <v>351</v>
      </c>
      <c r="B38" s="14">
        <v>6049460</v>
      </c>
      <c r="C38" s="62"/>
      <c r="D38" s="14">
        <v>43640</v>
      </c>
      <c r="E38" s="62"/>
      <c r="F38" s="14">
        <v>4155</v>
      </c>
      <c r="G38" s="62"/>
      <c r="H38" s="14">
        <v>1699275</v>
      </c>
      <c r="I38" s="62"/>
      <c r="J38" s="14">
        <v>21560</v>
      </c>
      <c r="K38" s="62"/>
      <c r="L38" s="14">
        <v>2460</v>
      </c>
      <c r="M38" s="62"/>
      <c r="N38" s="14">
        <v>2152030</v>
      </c>
      <c r="O38" s="62"/>
      <c r="P38" s="14">
        <v>24035</v>
      </c>
      <c r="Q38" s="62"/>
      <c r="R38" s="14">
        <v>1580</v>
      </c>
      <c r="S38" s="62"/>
      <c r="T38" s="15" t="s">
        <v>340</v>
      </c>
    </row>
    <row r="39" spans="1:20" x14ac:dyDescent="0.35">
      <c r="A39" s="8" t="s">
        <v>543</v>
      </c>
      <c r="B39" s="2">
        <v>3551880</v>
      </c>
      <c r="C39" s="46">
        <f>B39/B$38</f>
        <v>0.58714000919090303</v>
      </c>
      <c r="D39" s="2">
        <v>23255</v>
      </c>
      <c r="E39" s="46">
        <f>D39/D$38</f>
        <v>0.53288267644362974</v>
      </c>
      <c r="F39" s="2">
        <v>2085</v>
      </c>
      <c r="G39" s="46">
        <f>F39/F$38</f>
        <v>0.50180505415162457</v>
      </c>
      <c r="H39" s="2">
        <v>1079430</v>
      </c>
      <c r="I39" s="46">
        <f>H39/H$38</f>
        <v>0.63522973032616847</v>
      </c>
      <c r="J39" s="2">
        <v>11970</v>
      </c>
      <c r="K39" s="46">
        <f>J39/J$38</f>
        <v>0.55519480519480524</v>
      </c>
      <c r="L39" s="2">
        <v>1730</v>
      </c>
      <c r="M39" s="46">
        <f>L39/L$38</f>
        <v>0.7032520325203252</v>
      </c>
      <c r="N39" s="2">
        <v>1278900</v>
      </c>
      <c r="O39" s="46">
        <f>N39/N$38</f>
        <v>0.59427610209894843</v>
      </c>
      <c r="P39" s="2">
        <v>13195</v>
      </c>
      <c r="Q39" s="46">
        <f>P39/P$38</f>
        <v>0.54899105471187848</v>
      </c>
      <c r="R39" s="2">
        <v>1030</v>
      </c>
      <c r="S39" s="46">
        <f>R39/R$38</f>
        <v>0.65189873417721522</v>
      </c>
    </row>
    <row r="40" spans="1:20" x14ac:dyDescent="0.35">
      <c r="A40" s="8" t="s">
        <v>533</v>
      </c>
      <c r="B40" s="2">
        <v>475940</v>
      </c>
      <c r="C40" s="46">
        <f>B40/B$39</f>
        <v>0.1339966440307668</v>
      </c>
      <c r="D40" s="2">
        <v>2445</v>
      </c>
      <c r="E40" s="46">
        <f>D40/D$39</f>
        <v>0.10513867985379488</v>
      </c>
      <c r="F40">
        <v>210</v>
      </c>
      <c r="G40" s="46">
        <f>F40/F$39</f>
        <v>0.10071942446043165</v>
      </c>
      <c r="H40" s="2">
        <v>126290</v>
      </c>
      <c r="I40" s="46">
        <f>H40/H$39</f>
        <v>0.11699693356678988</v>
      </c>
      <c r="J40" s="2">
        <v>1190</v>
      </c>
      <c r="K40" s="46">
        <f>J40/J$39</f>
        <v>9.9415204678362568E-2</v>
      </c>
      <c r="L40">
        <v>195</v>
      </c>
      <c r="M40" s="46">
        <f>L40/L$39</f>
        <v>0.11271676300578035</v>
      </c>
      <c r="N40" s="2">
        <v>110015</v>
      </c>
      <c r="O40" s="46">
        <f>N40/N$39</f>
        <v>8.6023144890139958E-2</v>
      </c>
      <c r="P40" s="2">
        <v>1205</v>
      </c>
      <c r="Q40" s="46">
        <f>P40/P$39</f>
        <v>9.1322470632815456E-2</v>
      </c>
      <c r="R40">
        <v>85</v>
      </c>
      <c r="S40" s="46">
        <f>R40/R$39</f>
        <v>8.2524271844660199E-2</v>
      </c>
    </row>
    <row r="41" spans="1:20" x14ac:dyDescent="0.35">
      <c r="A41" s="8" t="s">
        <v>596</v>
      </c>
      <c r="B41" s="2">
        <f>B42+B43</f>
        <v>3526885</v>
      </c>
      <c r="C41" s="46">
        <f>SUM(C42:C43)</f>
        <v>1</v>
      </c>
      <c r="D41" s="2">
        <f t="shared" ref="D41" si="26">D42+D43</f>
        <v>23690</v>
      </c>
      <c r="E41" s="46">
        <f>SUM(E42:E43)</f>
        <v>1</v>
      </c>
      <c r="F41" s="2">
        <f t="shared" ref="F41" si="27">F42+F43</f>
        <v>2145</v>
      </c>
      <c r="G41" s="46">
        <f>SUM(G42:G43)</f>
        <v>1</v>
      </c>
      <c r="H41" s="2">
        <f t="shared" ref="H41" si="28">H42+H43</f>
        <v>1055675</v>
      </c>
      <c r="I41" s="46">
        <f>SUM(I42:I43)</f>
        <v>1</v>
      </c>
      <c r="J41" s="2">
        <f t="shared" ref="J41" si="29">J42+J43</f>
        <v>12095</v>
      </c>
      <c r="K41" s="46">
        <f>SUM(K42:K43)</f>
        <v>1</v>
      </c>
      <c r="L41" s="2">
        <f t="shared" ref="L41" si="30">L42+L43</f>
        <v>1670</v>
      </c>
      <c r="M41" s="46">
        <f>SUM(M42:M43)</f>
        <v>1</v>
      </c>
      <c r="N41" s="2">
        <f t="shared" ref="N41" si="31">N42+N43</f>
        <v>1273405</v>
      </c>
      <c r="O41" s="46">
        <f>SUM(O42:O43)</f>
        <v>1</v>
      </c>
      <c r="P41" s="2">
        <f t="shared" ref="P41" si="32">P42+P43</f>
        <v>13330</v>
      </c>
      <c r="Q41" s="46">
        <f>SUM(Q42:Q43)</f>
        <v>1</v>
      </c>
      <c r="R41" s="2">
        <f t="shared" ref="R41" si="33">R42+R43</f>
        <v>1050</v>
      </c>
      <c r="S41" s="46">
        <f>SUM(S42:S43)</f>
        <v>1</v>
      </c>
    </row>
    <row r="42" spans="1:20" x14ac:dyDescent="0.35">
      <c r="A42" s="8" t="s">
        <v>77</v>
      </c>
      <c r="B42" s="2">
        <v>1763015</v>
      </c>
      <c r="C42" s="7">
        <f>B42/B41</f>
        <v>0.49987878822246828</v>
      </c>
      <c r="D42" s="2">
        <v>11655</v>
      </c>
      <c r="E42" s="7">
        <f>D42/D41</f>
        <v>0.49197973828619673</v>
      </c>
      <c r="F42" s="2">
        <v>1105</v>
      </c>
      <c r="G42" s="7">
        <f>F42/F41</f>
        <v>0.51515151515151514</v>
      </c>
      <c r="H42" s="2">
        <v>493835</v>
      </c>
      <c r="I42" s="7">
        <f>H42/H41</f>
        <v>0.4677907499940796</v>
      </c>
      <c r="J42" s="2">
        <v>6220</v>
      </c>
      <c r="K42" s="7">
        <f>J42/J41</f>
        <v>0.51426209177346016</v>
      </c>
      <c r="L42">
        <v>895</v>
      </c>
      <c r="M42" s="7">
        <f>L42/L41</f>
        <v>0.5359281437125748</v>
      </c>
      <c r="N42" s="2">
        <v>582080</v>
      </c>
      <c r="O42" s="7">
        <f>N42/N41</f>
        <v>0.45710516292931158</v>
      </c>
      <c r="P42" s="2">
        <v>5170</v>
      </c>
      <c r="Q42" s="7">
        <f>P42/P41</f>
        <v>0.38784696174043509</v>
      </c>
      <c r="R42">
        <v>415</v>
      </c>
      <c r="S42" s="7">
        <f>R42/R41</f>
        <v>0.39523809523809522</v>
      </c>
    </row>
    <row r="43" spans="1:20" x14ac:dyDescent="0.35">
      <c r="A43" s="8" t="s">
        <v>78</v>
      </c>
      <c r="B43" s="2">
        <v>1763870</v>
      </c>
      <c r="C43" s="7">
        <f>B43/B41</f>
        <v>0.50012121177753177</v>
      </c>
      <c r="D43" s="2">
        <v>12035</v>
      </c>
      <c r="E43" s="7">
        <f>D43/D41</f>
        <v>0.50802026171380332</v>
      </c>
      <c r="F43" s="2">
        <v>1040</v>
      </c>
      <c r="G43" s="7">
        <f>F43/F41</f>
        <v>0.48484848484848486</v>
      </c>
      <c r="H43" s="2">
        <v>561840</v>
      </c>
      <c r="I43" s="7">
        <f>H43/H41</f>
        <v>0.53220925000592034</v>
      </c>
      <c r="J43" s="2">
        <v>5875</v>
      </c>
      <c r="K43" s="7">
        <f>J43/J41</f>
        <v>0.48573790822653989</v>
      </c>
      <c r="L43">
        <v>775</v>
      </c>
      <c r="M43" s="7">
        <f>L43/L41</f>
        <v>0.46407185628742514</v>
      </c>
      <c r="N43" s="2">
        <v>691325</v>
      </c>
      <c r="O43" s="7">
        <f>N43/N41</f>
        <v>0.54289483707068842</v>
      </c>
      <c r="P43" s="2">
        <v>8160</v>
      </c>
      <c r="Q43" s="7">
        <f>P43/P41</f>
        <v>0.61215303825956491</v>
      </c>
      <c r="R43">
        <v>635</v>
      </c>
      <c r="S43" s="7">
        <f>R43/R41</f>
        <v>0.60476190476190472</v>
      </c>
    </row>
    <row r="44" spans="1:20" x14ac:dyDescent="0.35">
      <c r="A44" s="8" t="s">
        <v>79</v>
      </c>
      <c r="B44" s="2">
        <f t="shared" ref="B44:S44" si="34">SUM(B45:B47)</f>
        <v>3441960</v>
      </c>
      <c r="C44" s="7">
        <f t="shared" si="34"/>
        <v>1</v>
      </c>
      <c r="D44" s="2">
        <f t="shared" si="34"/>
        <v>22815</v>
      </c>
      <c r="E44" s="7">
        <f t="shared" si="34"/>
        <v>1</v>
      </c>
      <c r="F44" s="2">
        <f t="shared" si="34"/>
        <v>2060</v>
      </c>
      <c r="G44" s="7">
        <f t="shared" si="34"/>
        <v>1</v>
      </c>
      <c r="H44" s="2">
        <f t="shared" si="34"/>
        <v>1043825</v>
      </c>
      <c r="I44" s="7">
        <f t="shared" si="34"/>
        <v>1</v>
      </c>
      <c r="J44" s="2">
        <f t="shared" si="34"/>
        <v>11620</v>
      </c>
      <c r="K44" s="7">
        <f t="shared" si="34"/>
        <v>1</v>
      </c>
      <c r="L44" s="2">
        <f t="shared" si="34"/>
        <v>1670</v>
      </c>
      <c r="M44" s="7">
        <f t="shared" si="34"/>
        <v>1</v>
      </c>
      <c r="N44" s="2">
        <f t="shared" si="34"/>
        <v>1251065</v>
      </c>
      <c r="O44" s="7">
        <f t="shared" si="34"/>
        <v>1</v>
      </c>
      <c r="P44" s="2">
        <f t="shared" si="34"/>
        <v>12970</v>
      </c>
      <c r="Q44" s="7">
        <f t="shared" si="34"/>
        <v>1</v>
      </c>
      <c r="R44" s="2">
        <f t="shared" si="34"/>
        <v>1025</v>
      </c>
      <c r="S44" s="7">
        <f t="shared" si="34"/>
        <v>1</v>
      </c>
    </row>
    <row r="45" spans="1:20" x14ac:dyDescent="0.35">
      <c r="A45" s="8" t="s">
        <v>80</v>
      </c>
      <c r="B45" s="2">
        <v>2538865</v>
      </c>
      <c r="C45" s="7">
        <f>B45/B$44</f>
        <v>0.73762187823217007</v>
      </c>
      <c r="D45" s="2">
        <v>16740</v>
      </c>
      <c r="E45" s="7">
        <f>D45/D$44</f>
        <v>0.73372781065088755</v>
      </c>
      <c r="F45" s="2">
        <v>1550</v>
      </c>
      <c r="G45" s="7">
        <f>F45/F$44</f>
        <v>0.75242718446601942</v>
      </c>
      <c r="H45" s="2">
        <v>745625</v>
      </c>
      <c r="I45" s="7">
        <f>H45/H$44</f>
        <v>0.71431992910689057</v>
      </c>
      <c r="J45" s="2">
        <v>8070</v>
      </c>
      <c r="K45" s="7">
        <f>J45/J$44</f>
        <v>0.69449225473321863</v>
      </c>
      <c r="L45" s="2">
        <v>1330</v>
      </c>
      <c r="M45" s="7">
        <f>L45/L$44</f>
        <v>0.79640718562874246</v>
      </c>
      <c r="N45" s="2">
        <v>875075</v>
      </c>
      <c r="O45" s="7">
        <f>N45/N$44</f>
        <v>0.69946405662375655</v>
      </c>
      <c r="P45" s="2">
        <v>8355</v>
      </c>
      <c r="Q45" s="7">
        <f>P45/P$44</f>
        <v>0.64417887432536625</v>
      </c>
      <c r="R45">
        <v>660</v>
      </c>
      <c r="S45" s="7">
        <f>R45/R$44</f>
        <v>0.64390243902439026</v>
      </c>
    </row>
    <row r="46" spans="1:20" x14ac:dyDescent="0.35">
      <c r="A46" s="8" t="s">
        <v>81</v>
      </c>
      <c r="B46" s="2">
        <v>498290</v>
      </c>
      <c r="C46" s="7">
        <f>B46/B$44</f>
        <v>0.14476925937547211</v>
      </c>
      <c r="D46" s="2">
        <v>3415</v>
      </c>
      <c r="E46" s="7">
        <f>D46/D$44</f>
        <v>0.14968222660530353</v>
      </c>
      <c r="F46">
        <v>265</v>
      </c>
      <c r="G46" s="7">
        <f>F46/F$44</f>
        <v>0.12864077669902912</v>
      </c>
      <c r="H46" s="2">
        <v>163880</v>
      </c>
      <c r="I46" s="7">
        <f>H46/H$44</f>
        <v>0.15699949704212871</v>
      </c>
      <c r="J46" s="2">
        <v>2140</v>
      </c>
      <c r="K46" s="7">
        <f>J46/J$44</f>
        <v>0.18416523235800344</v>
      </c>
      <c r="L46">
        <v>190</v>
      </c>
      <c r="M46" s="7">
        <f>L46/L$44</f>
        <v>0.11377245508982035</v>
      </c>
      <c r="N46" s="2">
        <v>193255</v>
      </c>
      <c r="O46" s="7">
        <f>N46/N$44</f>
        <v>0.15447238952412545</v>
      </c>
      <c r="P46" s="2">
        <v>2315</v>
      </c>
      <c r="Q46" s="7">
        <f>P46/P$44</f>
        <v>0.17848882035466462</v>
      </c>
      <c r="R46">
        <v>225</v>
      </c>
      <c r="S46" s="7">
        <f>R46/R$44</f>
        <v>0.21951219512195122</v>
      </c>
    </row>
    <row r="47" spans="1:20" x14ac:dyDescent="0.35">
      <c r="A47" s="8" t="s">
        <v>82</v>
      </c>
      <c r="B47" s="2">
        <v>404805</v>
      </c>
      <c r="C47" s="7">
        <f>B47/B$44</f>
        <v>0.11760886239235785</v>
      </c>
      <c r="D47" s="2">
        <v>2660</v>
      </c>
      <c r="E47" s="7">
        <f>D47/D$44</f>
        <v>0.11658996274380889</v>
      </c>
      <c r="F47">
        <v>245</v>
      </c>
      <c r="G47" s="7">
        <f>F47/F$44</f>
        <v>0.11893203883495146</v>
      </c>
      <c r="H47" s="2">
        <v>134320</v>
      </c>
      <c r="I47" s="7">
        <f>H47/H$44</f>
        <v>0.12868057385098078</v>
      </c>
      <c r="J47" s="2">
        <v>1410</v>
      </c>
      <c r="K47" s="7">
        <f>J47/J$44</f>
        <v>0.12134251290877797</v>
      </c>
      <c r="L47">
        <v>150</v>
      </c>
      <c r="M47" s="7">
        <f>L47/L$44</f>
        <v>8.9820359281437126E-2</v>
      </c>
      <c r="N47" s="2">
        <v>182735</v>
      </c>
      <c r="O47" s="7">
        <f>N47/N$44</f>
        <v>0.146063553852118</v>
      </c>
      <c r="P47" s="2">
        <v>2300</v>
      </c>
      <c r="Q47" s="7">
        <f>P47/P$44</f>
        <v>0.17733230531996916</v>
      </c>
      <c r="R47">
        <v>140</v>
      </c>
      <c r="S47" s="7">
        <f>R47/R$44</f>
        <v>0.13658536585365855</v>
      </c>
    </row>
    <row r="48" spans="1:20" x14ac:dyDescent="0.35">
      <c r="A48" s="13" t="s">
        <v>363</v>
      </c>
      <c r="B48" s="14">
        <v>1769075</v>
      </c>
      <c r="C48" s="62"/>
      <c r="D48" s="14">
        <v>18100</v>
      </c>
      <c r="E48" s="62"/>
      <c r="F48" s="14">
        <v>1710</v>
      </c>
      <c r="G48" s="62"/>
      <c r="H48" s="14">
        <v>529655</v>
      </c>
      <c r="I48" s="62"/>
      <c r="J48" s="14">
        <v>7465</v>
      </c>
      <c r="K48" s="62"/>
      <c r="L48" s="15">
        <v>875</v>
      </c>
      <c r="M48" s="62"/>
      <c r="N48" s="14">
        <v>633165</v>
      </c>
      <c r="O48" s="62"/>
      <c r="P48" s="14">
        <v>8285</v>
      </c>
      <c r="Q48" s="62"/>
      <c r="R48" s="15">
        <v>540</v>
      </c>
      <c r="S48" s="62"/>
      <c r="T48" s="15" t="s">
        <v>373</v>
      </c>
    </row>
    <row r="49" spans="1:20" x14ac:dyDescent="0.35">
      <c r="A49" s="8" t="s">
        <v>544</v>
      </c>
      <c r="B49" s="2">
        <v>741855</v>
      </c>
      <c r="C49" s="46">
        <f>B49/B$48</f>
        <v>0.41934626853016405</v>
      </c>
      <c r="D49" s="2">
        <v>7090</v>
      </c>
      <c r="E49" s="46">
        <f>D49/D$48</f>
        <v>0.39171270718232043</v>
      </c>
      <c r="F49">
        <v>630</v>
      </c>
      <c r="G49" s="46">
        <f>F49/F$48</f>
        <v>0.36842105263157893</v>
      </c>
      <c r="H49" s="2">
        <v>271265</v>
      </c>
      <c r="I49" s="46">
        <f>H49/H$48</f>
        <v>0.51215413807100851</v>
      </c>
      <c r="J49" s="2">
        <v>3515</v>
      </c>
      <c r="K49" s="46">
        <f>J49/J$48</f>
        <v>0.47086403215003347</v>
      </c>
      <c r="L49">
        <v>520</v>
      </c>
      <c r="M49" s="46">
        <f>L49/L$48</f>
        <v>0.59428571428571431</v>
      </c>
      <c r="N49" s="2">
        <v>274455</v>
      </c>
      <c r="O49" s="46">
        <f>N49/N$48</f>
        <v>0.43346521049015657</v>
      </c>
      <c r="P49" s="2">
        <v>3105</v>
      </c>
      <c r="Q49" s="46">
        <f>P49/P$48</f>
        <v>0.37477368738684369</v>
      </c>
      <c r="R49">
        <v>200</v>
      </c>
      <c r="S49" s="46">
        <f>R49/R$48</f>
        <v>0.37037037037037035</v>
      </c>
    </row>
    <row r="50" spans="1:20" x14ac:dyDescent="0.35">
      <c r="A50" s="8" t="s">
        <v>534</v>
      </c>
      <c r="B50" s="2">
        <v>111850</v>
      </c>
      <c r="C50" s="46">
        <f>B50/B$49</f>
        <v>0.15077070316975688</v>
      </c>
      <c r="D50" s="2">
        <v>910</v>
      </c>
      <c r="E50" s="46">
        <f>D50/D$49</f>
        <v>0.12834978843441466</v>
      </c>
      <c r="F50">
        <v>100</v>
      </c>
      <c r="G50" s="46">
        <f>F50/F$49</f>
        <v>0.15873015873015872</v>
      </c>
      <c r="H50" s="2">
        <v>40040</v>
      </c>
      <c r="I50" s="46">
        <f>H50/H$49</f>
        <v>0.14760474075166349</v>
      </c>
      <c r="J50">
        <v>495</v>
      </c>
      <c r="K50" s="46">
        <f>J50/J$49</f>
        <v>0.14082503556187767</v>
      </c>
      <c r="L50">
        <v>90</v>
      </c>
      <c r="M50" s="46">
        <f>L50/L$49</f>
        <v>0.17307692307692307</v>
      </c>
      <c r="N50" s="2">
        <v>30630</v>
      </c>
      <c r="O50" s="46">
        <f>N50/N$49</f>
        <v>0.11160299502650707</v>
      </c>
      <c r="P50">
        <v>365</v>
      </c>
      <c r="Q50" s="46">
        <f>P50/P$49</f>
        <v>0.11755233494363929</v>
      </c>
      <c r="R50">
        <v>20</v>
      </c>
      <c r="S50" s="46">
        <f>R50/R$49</f>
        <v>0.1</v>
      </c>
    </row>
    <row r="51" spans="1:20" x14ac:dyDescent="0.35">
      <c r="A51" s="8" t="s">
        <v>596</v>
      </c>
      <c r="B51" s="2">
        <f>B52+B53</f>
        <v>739330</v>
      </c>
      <c r="C51" s="46">
        <f>SUM(C52:C53)</f>
        <v>1</v>
      </c>
      <c r="D51" s="2">
        <f t="shared" ref="D51" si="35">D52+D53</f>
        <v>7090</v>
      </c>
      <c r="E51" s="46">
        <f>SUM(E52:E53)</f>
        <v>1</v>
      </c>
      <c r="F51" s="2">
        <f t="shared" ref="F51" si="36">F52+F53</f>
        <v>615</v>
      </c>
      <c r="G51" s="46">
        <f>SUM(G52:G53)</f>
        <v>1</v>
      </c>
      <c r="H51" s="2">
        <f t="shared" ref="H51" si="37">H52+H53</f>
        <v>264300</v>
      </c>
      <c r="I51" s="46">
        <f>SUM(I52:I53)</f>
        <v>1</v>
      </c>
      <c r="J51" s="2">
        <f t="shared" ref="J51" si="38">J52+J53</f>
        <v>3475</v>
      </c>
      <c r="K51" s="46">
        <f>SUM(K52:K53)</f>
        <v>1</v>
      </c>
      <c r="L51" s="2">
        <f t="shared" ref="L51" si="39">L52+L53</f>
        <v>485</v>
      </c>
      <c r="M51" s="46">
        <f>SUM(M52:M53)</f>
        <v>1</v>
      </c>
      <c r="N51" s="2">
        <f t="shared" ref="N51" si="40">N52+N53</f>
        <v>276555</v>
      </c>
      <c r="O51" s="46">
        <f>SUM(O52:O53)</f>
        <v>1</v>
      </c>
      <c r="P51" s="2">
        <f t="shared" ref="P51" si="41">P52+P53</f>
        <v>3205</v>
      </c>
      <c r="Q51" s="46">
        <f>SUM(Q52:Q53)</f>
        <v>1</v>
      </c>
      <c r="R51" s="2">
        <f t="shared" ref="R51" si="42">R52+R53</f>
        <v>210</v>
      </c>
      <c r="S51" s="46">
        <f>SUM(S52:S53)</f>
        <v>1</v>
      </c>
    </row>
    <row r="52" spans="1:20" x14ac:dyDescent="0.35">
      <c r="A52" s="8" t="s">
        <v>77</v>
      </c>
      <c r="B52" s="2">
        <v>366490</v>
      </c>
      <c r="C52" s="7">
        <f>B52/B51</f>
        <v>0.49570557126046555</v>
      </c>
      <c r="D52" s="2">
        <v>3575</v>
      </c>
      <c r="E52" s="7">
        <f>D52/D51</f>
        <v>0.50423131170662905</v>
      </c>
      <c r="F52">
        <v>340</v>
      </c>
      <c r="G52" s="7">
        <f>F52/F51</f>
        <v>0.55284552845528456</v>
      </c>
      <c r="H52" s="2">
        <v>127940</v>
      </c>
      <c r="I52" s="7">
        <f>H52/H51</f>
        <v>0.48407113129020052</v>
      </c>
      <c r="J52" s="2">
        <v>1820</v>
      </c>
      <c r="K52" s="7">
        <f>J52/J51</f>
        <v>0.52374100719424466</v>
      </c>
      <c r="L52">
        <v>235</v>
      </c>
      <c r="M52" s="7">
        <f>L52/L51</f>
        <v>0.4845360824742268</v>
      </c>
      <c r="N52" s="2">
        <v>126860</v>
      </c>
      <c r="O52" s="7">
        <f>N52/N51</f>
        <v>0.4587152645947461</v>
      </c>
      <c r="P52" s="2">
        <v>1255</v>
      </c>
      <c r="Q52" s="7">
        <f>P52/P51</f>
        <v>0.39157566302652108</v>
      </c>
      <c r="R52">
        <v>95</v>
      </c>
      <c r="S52" s="7">
        <f>R52/R51</f>
        <v>0.45238095238095238</v>
      </c>
    </row>
    <row r="53" spans="1:20" x14ac:dyDescent="0.35">
      <c r="A53" s="8" t="s">
        <v>78</v>
      </c>
      <c r="B53" s="2">
        <v>372840</v>
      </c>
      <c r="C53" s="7">
        <f>B53/B51</f>
        <v>0.50429442873953445</v>
      </c>
      <c r="D53" s="2">
        <v>3515</v>
      </c>
      <c r="E53" s="7">
        <f>D53/D51</f>
        <v>0.49576868829337095</v>
      </c>
      <c r="F53">
        <v>275</v>
      </c>
      <c r="G53" s="7">
        <f>F53/F51</f>
        <v>0.44715447154471544</v>
      </c>
      <c r="H53" s="2">
        <v>136360</v>
      </c>
      <c r="I53" s="7">
        <f>H53/H51</f>
        <v>0.51592886870979948</v>
      </c>
      <c r="J53" s="2">
        <v>1655</v>
      </c>
      <c r="K53" s="7">
        <f>J53/J51</f>
        <v>0.4762589928057554</v>
      </c>
      <c r="L53">
        <v>250</v>
      </c>
      <c r="M53" s="7">
        <f>L53/L51</f>
        <v>0.51546391752577314</v>
      </c>
      <c r="N53" s="2">
        <v>149695</v>
      </c>
      <c r="O53" s="7">
        <f>N53/N51</f>
        <v>0.5412847354052539</v>
      </c>
      <c r="P53" s="2">
        <v>1950</v>
      </c>
      <c r="Q53" s="7">
        <f>P53/P51</f>
        <v>0.60842433697347897</v>
      </c>
      <c r="R53">
        <v>115</v>
      </c>
      <c r="S53" s="7">
        <f>R53/R51</f>
        <v>0.54761904761904767</v>
      </c>
    </row>
    <row r="54" spans="1:20" x14ac:dyDescent="0.35">
      <c r="A54" s="8" t="s">
        <v>79</v>
      </c>
      <c r="B54" s="2">
        <f t="shared" ref="B54:S54" si="43">SUM(B55:B57)</f>
        <v>711180</v>
      </c>
      <c r="C54" s="7">
        <f t="shared" si="43"/>
        <v>1</v>
      </c>
      <c r="D54" s="2">
        <f t="shared" si="43"/>
        <v>6810</v>
      </c>
      <c r="E54" s="7">
        <f t="shared" si="43"/>
        <v>1</v>
      </c>
      <c r="F54" s="2">
        <f t="shared" si="43"/>
        <v>600</v>
      </c>
      <c r="G54" s="7">
        <f t="shared" si="43"/>
        <v>1</v>
      </c>
      <c r="H54" s="2">
        <f t="shared" si="43"/>
        <v>259365</v>
      </c>
      <c r="I54" s="7">
        <f t="shared" si="43"/>
        <v>1</v>
      </c>
      <c r="J54" s="2">
        <f t="shared" si="43"/>
        <v>3345</v>
      </c>
      <c r="K54" s="7">
        <f t="shared" si="43"/>
        <v>1</v>
      </c>
      <c r="L54" s="2">
        <f t="shared" si="43"/>
        <v>470</v>
      </c>
      <c r="M54" s="7">
        <f t="shared" si="43"/>
        <v>1</v>
      </c>
      <c r="N54" s="2">
        <f t="shared" si="43"/>
        <v>265750</v>
      </c>
      <c r="O54" s="7">
        <f t="shared" si="43"/>
        <v>1</v>
      </c>
      <c r="P54" s="2">
        <f t="shared" si="43"/>
        <v>3035</v>
      </c>
      <c r="Q54" s="7">
        <f t="shared" si="43"/>
        <v>1</v>
      </c>
      <c r="R54" s="2">
        <f t="shared" si="43"/>
        <v>195</v>
      </c>
      <c r="S54" s="7">
        <f t="shared" si="43"/>
        <v>1</v>
      </c>
    </row>
    <row r="55" spans="1:20" x14ac:dyDescent="0.35">
      <c r="A55" s="8" t="s">
        <v>80</v>
      </c>
      <c r="B55" s="2">
        <v>512845</v>
      </c>
      <c r="C55" s="7">
        <f>B55/B$54</f>
        <v>0.72111842290278128</v>
      </c>
      <c r="D55" s="2">
        <v>4950</v>
      </c>
      <c r="E55" s="7">
        <f>D55/D$54</f>
        <v>0.72687224669603523</v>
      </c>
      <c r="F55">
        <v>435</v>
      </c>
      <c r="G55" s="7">
        <f>F55/F$54</f>
        <v>0.72499999999999998</v>
      </c>
      <c r="H55" s="2">
        <v>181830</v>
      </c>
      <c r="I55" s="7">
        <f>H55/H$54</f>
        <v>0.70105835405702388</v>
      </c>
      <c r="J55" s="2">
        <v>2120</v>
      </c>
      <c r="K55" s="7">
        <f>J55/J$54</f>
        <v>0.63378176382660689</v>
      </c>
      <c r="L55">
        <v>360</v>
      </c>
      <c r="M55" s="7">
        <f>L55/L$54</f>
        <v>0.76595744680851063</v>
      </c>
      <c r="N55" s="2">
        <v>181970</v>
      </c>
      <c r="O55" s="7">
        <f>N55/N$54</f>
        <v>0.68474129821260588</v>
      </c>
      <c r="P55" s="2">
        <v>1875</v>
      </c>
      <c r="Q55" s="7">
        <f>P55/P$54</f>
        <v>0.61779242174629323</v>
      </c>
      <c r="R55">
        <v>120</v>
      </c>
      <c r="S55" s="7">
        <f>R55/R$54</f>
        <v>0.61538461538461542</v>
      </c>
    </row>
    <row r="56" spans="1:20" x14ac:dyDescent="0.35">
      <c r="A56" s="8" t="s">
        <v>81</v>
      </c>
      <c r="B56" s="2">
        <v>90355</v>
      </c>
      <c r="C56" s="7">
        <f>B56/B$54</f>
        <v>0.12704941083832505</v>
      </c>
      <c r="D56">
        <v>930</v>
      </c>
      <c r="E56" s="7">
        <f>D56/D$54</f>
        <v>0.13656387665198239</v>
      </c>
      <c r="F56">
        <v>70</v>
      </c>
      <c r="G56" s="7">
        <f>F56/F$54</f>
        <v>0.11666666666666667</v>
      </c>
      <c r="H56" s="2">
        <v>36290</v>
      </c>
      <c r="I56" s="7">
        <f>H56/H$54</f>
        <v>0.13991864746592639</v>
      </c>
      <c r="J56">
        <v>630</v>
      </c>
      <c r="K56" s="7">
        <f>J56/J$54</f>
        <v>0.18834080717488788</v>
      </c>
      <c r="L56">
        <v>50</v>
      </c>
      <c r="M56" s="7">
        <f>L56/L$54</f>
        <v>0.10638297872340426</v>
      </c>
      <c r="N56" s="2">
        <v>35575</v>
      </c>
      <c r="O56" s="7">
        <f>N56/N$54</f>
        <v>0.13386641580432737</v>
      </c>
      <c r="P56" s="2">
        <v>540</v>
      </c>
      <c r="Q56" s="7">
        <f>P56/P$54</f>
        <v>0.17792421746293247</v>
      </c>
      <c r="R56">
        <v>45</v>
      </c>
      <c r="S56" s="7">
        <f>R56/R$54</f>
        <v>0.23076923076923078</v>
      </c>
    </row>
    <row r="57" spans="1:20" x14ac:dyDescent="0.35">
      <c r="A57" s="8" t="s">
        <v>82</v>
      </c>
      <c r="B57" s="2">
        <v>107980</v>
      </c>
      <c r="C57" s="7">
        <f>B57/B$54</f>
        <v>0.15183216625889367</v>
      </c>
      <c r="D57">
        <v>930</v>
      </c>
      <c r="E57" s="7">
        <f>D57/D$54</f>
        <v>0.13656387665198239</v>
      </c>
      <c r="F57">
        <v>95</v>
      </c>
      <c r="G57" s="7">
        <f>F57/F$54</f>
        <v>0.15833333333333333</v>
      </c>
      <c r="H57" s="2">
        <v>41245</v>
      </c>
      <c r="I57" s="7">
        <f>H57/H$54</f>
        <v>0.1590229984770497</v>
      </c>
      <c r="J57">
        <v>595</v>
      </c>
      <c r="K57" s="7">
        <f>J57/J$54</f>
        <v>0.17787742899850523</v>
      </c>
      <c r="L57">
        <v>60</v>
      </c>
      <c r="M57" s="7">
        <f>L57/L$54</f>
        <v>0.1276595744680851</v>
      </c>
      <c r="N57" s="2">
        <v>48205</v>
      </c>
      <c r="O57" s="7">
        <f>N57/N$54</f>
        <v>0.18139228598306678</v>
      </c>
      <c r="P57">
        <v>620</v>
      </c>
      <c r="Q57" s="7">
        <f>P57/P$54</f>
        <v>0.2042833607907743</v>
      </c>
      <c r="R57">
        <v>30</v>
      </c>
      <c r="S57" s="7">
        <f>R57/R$54</f>
        <v>0.15384615384615385</v>
      </c>
    </row>
    <row r="58" spans="1:20" x14ac:dyDescent="0.35">
      <c r="A58" s="13" t="s">
        <v>352</v>
      </c>
      <c r="B58" s="14">
        <v>315770</v>
      </c>
      <c r="C58" s="62"/>
      <c r="D58" s="14">
        <v>7315</v>
      </c>
      <c r="E58" s="62"/>
      <c r="F58" s="15">
        <v>440</v>
      </c>
      <c r="G58" s="62"/>
      <c r="H58" s="14">
        <v>206020</v>
      </c>
      <c r="I58" s="62"/>
      <c r="J58" s="14">
        <v>15660</v>
      </c>
      <c r="K58" s="62"/>
      <c r="L58" s="14">
        <v>1200</v>
      </c>
      <c r="M58" s="62"/>
      <c r="N58" s="14">
        <v>220135</v>
      </c>
      <c r="O58" s="62"/>
      <c r="P58" s="14">
        <v>3365</v>
      </c>
      <c r="Q58" s="62"/>
      <c r="R58" s="15">
        <v>250</v>
      </c>
      <c r="S58" s="62"/>
      <c r="T58" s="15" t="s">
        <v>343</v>
      </c>
    </row>
    <row r="59" spans="1:20" x14ac:dyDescent="0.35">
      <c r="A59" s="8" t="s">
        <v>545</v>
      </c>
      <c r="B59" s="2">
        <v>189040</v>
      </c>
      <c r="C59" s="46">
        <f>B59/B$58</f>
        <v>0.59866358425436239</v>
      </c>
      <c r="D59" s="2">
        <v>4475</v>
      </c>
      <c r="E59" s="46">
        <f>D59/D$58</f>
        <v>0.61175666438824339</v>
      </c>
      <c r="F59">
        <v>275</v>
      </c>
      <c r="G59" s="46">
        <f>F59/F$58</f>
        <v>0.625</v>
      </c>
      <c r="H59" s="2">
        <v>128515</v>
      </c>
      <c r="I59" s="46">
        <f>H59/H$58</f>
        <v>0.62379866032424036</v>
      </c>
      <c r="J59" s="2">
        <v>7860</v>
      </c>
      <c r="K59" s="46">
        <f>J59/J$58</f>
        <v>0.50191570881226055</v>
      </c>
      <c r="L59">
        <v>750</v>
      </c>
      <c r="M59" s="46">
        <f>L59/L$58</f>
        <v>0.625</v>
      </c>
      <c r="N59" s="2">
        <v>136965</v>
      </c>
      <c r="O59" s="46">
        <f>N59/N$58</f>
        <v>0.62218638562700157</v>
      </c>
      <c r="P59" s="2">
        <v>2140</v>
      </c>
      <c r="Q59" s="46">
        <f>P59/P$58</f>
        <v>0.63595839524517084</v>
      </c>
      <c r="R59">
        <v>125</v>
      </c>
      <c r="S59" s="46">
        <f>R59/R$58</f>
        <v>0.5</v>
      </c>
    </row>
    <row r="60" spans="1:20" x14ac:dyDescent="0.35">
      <c r="A60" s="8" t="s">
        <v>535</v>
      </c>
      <c r="B60" s="2">
        <v>28275</v>
      </c>
      <c r="C60" s="46">
        <f>B60/B$59</f>
        <v>0.14957151925518408</v>
      </c>
      <c r="D60">
        <v>580</v>
      </c>
      <c r="E60" s="46">
        <f>D60/D$59</f>
        <v>0.12960893854748604</v>
      </c>
      <c r="F60">
        <v>25</v>
      </c>
      <c r="G60" s="46">
        <f>F60/F$59</f>
        <v>9.0909090909090912E-2</v>
      </c>
      <c r="H60" s="2">
        <v>23800</v>
      </c>
      <c r="I60" s="46">
        <f>H60/H$59</f>
        <v>0.185192389993386</v>
      </c>
      <c r="J60" s="2">
        <v>1700</v>
      </c>
      <c r="K60" s="46">
        <f>J60/J$59</f>
        <v>0.21628498727735368</v>
      </c>
      <c r="L60">
        <v>145</v>
      </c>
      <c r="M60" s="46">
        <f>L60/L$59</f>
        <v>0.19333333333333333</v>
      </c>
      <c r="N60" s="2">
        <v>17010</v>
      </c>
      <c r="O60" s="46">
        <f>N60/N$59</f>
        <v>0.12419231190450115</v>
      </c>
      <c r="P60">
        <v>230</v>
      </c>
      <c r="Q60" s="46">
        <f>P60/P$59</f>
        <v>0.10747663551401869</v>
      </c>
      <c r="R60">
        <v>10</v>
      </c>
      <c r="S60" s="46">
        <f>R60/R$59</f>
        <v>0.08</v>
      </c>
    </row>
    <row r="61" spans="1:20" x14ac:dyDescent="0.35">
      <c r="A61" s="8" t="s">
        <v>596</v>
      </c>
      <c r="B61" s="2">
        <f>B62+B63</f>
        <v>185170</v>
      </c>
      <c r="C61" s="46">
        <f>SUM(C62:C63)</f>
        <v>1</v>
      </c>
      <c r="D61" s="2">
        <f t="shared" ref="D61" si="44">D62+D63</f>
        <v>4335</v>
      </c>
      <c r="E61" s="46">
        <f>SUM(E62:E63)</f>
        <v>1</v>
      </c>
      <c r="F61" s="2">
        <f t="shared" ref="F61" si="45">F62+F63</f>
        <v>280</v>
      </c>
      <c r="G61" s="46">
        <f>SUM(G62:G63)</f>
        <v>1</v>
      </c>
      <c r="H61" s="2">
        <f t="shared" ref="H61" si="46">H62+H63</f>
        <v>119435</v>
      </c>
      <c r="I61" s="46">
        <f>SUM(I62:I63)</f>
        <v>1</v>
      </c>
      <c r="J61" s="2">
        <f t="shared" ref="J61" si="47">J62+J63</f>
        <v>7445</v>
      </c>
      <c r="K61" s="46">
        <f>SUM(K62:K63)</f>
        <v>1</v>
      </c>
      <c r="L61" s="2">
        <f t="shared" ref="L61" si="48">L62+L63</f>
        <v>650</v>
      </c>
      <c r="M61" s="46">
        <f>SUM(M62:M63)</f>
        <v>1</v>
      </c>
      <c r="N61" s="2">
        <f t="shared" ref="N61" si="49">N62+N63</f>
        <v>133245</v>
      </c>
      <c r="O61" s="46">
        <f>SUM(O62:O63)</f>
        <v>1</v>
      </c>
      <c r="P61" s="2">
        <f t="shared" ref="P61" si="50">P62+P63</f>
        <v>2060</v>
      </c>
      <c r="Q61" s="46">
        <f>SUM(Q62:Q63)</f>
        <v>1</v>
      </c>
      <c r="R61" s="2">
        <f t="shared" ref="R61" si="51">R62+R63</f>
        <v>135</v>
      </c>
      <c r="S61" s="46">
        <f>SUM(S62:S63)</f>
        <v>1</v>
      </c>
    </row>
    <row r="62" spans="1:20" x14ac:dyDescent="0.35">
      <c r="A62" s="8" t="s">
        <v>77</v>
      </c>
      <c r="B62" s="2">
        <v>94590</v>
      </c>
      <c r="C62" s="7">
        <f>B62/B61</f>
        <v>0.51082788788680666</v>
      </c>
      <c r="D62" s="2">
        <v>2280</v>
      </c>
      <c r="E62" s="7">
        <f>D62/D61</f>
        <v>0.52595155709342556</v>
      </c>
      <c r="F62">
        <v>145</v>
      </c>
      <c r="G62" s="7">
        <f>F62/F61</f>
        <v>0.5178571428571429</v>
      </c>
      <c r="H62" s="2">
        <v>56525</v>
      </c>
      <c r="I62" s="7">
        <f>H62/H61</f>
        <v>0.47326997948675009</v>
      </c>
      <c r="J62" s="2">
        <v>3880</v>
      </c>
      <c r="K62" s="7">
        <f>J62/J61</f>
        <v>0.52115513767629285</v>
      </c>
      <c r="L62">
        <v>305</v>
      </c>
      <c r="M62" s="7">
        <f>L62/L61</f>
        <v>0.46923076923076923</v>
      </c>
      <c r="N62" s="2">
        <v>62245</v>
      </c>
      <c r="O62" s="7">
        <f>N62/N61</f>
        <v>0.46714698487748135</v>
      </c>
      <c r="P62">
        <v>830</v>
      </c>
      <c r="Q62" s="7">
        <f>P62/P61</f>
        <v>0.40291262135922329</v>
      </c>
      <c r="R62" s="2">
        <v>65</v>
      </c>
      <c r="S62" s="7">
        <f>R62/R61</f>
        <v>0.48148148148148145</v>
      </c>
    </row>
    <row r="63" spans="1:20" x14ac:dyDescent="0.35">
      <c r="A63" s="8" t="s">
        <v>78</v>
      </c>
      <c r="B63" s="2">
        <v>90580</v>
      </c>
      <c r="C63" s="7">
        <f>B63/B61</f>
        <v>0.48917211211319328</v>
      </c>
      <c r="D63" s="2">
        <v>2055</v>
      </c>
      <c r="E63" s="7">
        <f>D63/D61</f>
        <v>0.47404844290657439</v>
      </c>
      <c r="F63">
        <v>135</v>
      </c>
      <c r="G63" s="7">
        <f>F63/F61</f>
        <v>0.48214285714285715</v>
      </c>
      <c r="H63" s="2">
        <v>62910</v>
      </c>
      <c r="I63" s="7">
        <f>H63/H61</f>
        <v>0.52673002051324991</v>
      </c>
      <c r="J63" s="2">
        <v>3565</v>
      </c>
      <c r="K63" s="7">
        <f>J63/J61</f>
        <v>0.47884486232370721</v>
      </c>
      <c r="L63">
        <v>345</v>
      </c>
      <c r="M63" s="7">
        <f>L63/L61</f>
        <v>0.53076923076923077</v>
      </c>
      <c r="N63" s="2">
        <v>71000</v>
      </c>
      <c r="O63" s="7">
        <f>N63/N61</f>
        <v>0.5328530151225187</v>
      </c>
      <c r="P63" s="2">
        <v>1230</v>
      </c>
      <c r="Q63" s="7">
        <f>P63/P61</f>
        <v>0.59708737864077666</v>
      </c>
      <c r="R63" s="2">
        <v>70</v>
      </c>
      <c r="S63" s="7">
        <f>R63/R61</f>
        <v>0.51851851851851849</v>
      </c>
    </row>
    <row r="64" spans="1:20" x14ac:dyDescent="0.35">
      <c r="A64" s="8" t="s">
        <v>79</v>
      </c>
      <c r="B64" s="2">
        <f t="shared" ref="B64:S64" si="52">SUM(B65:B67)</f>
        <v>181585</v>
      </c>
      <c r="C64" s="7">
        <f t="shared" si="52"/>
        <v>0.99999999999999989</v>
      </c>
      <c r="D64" s="2">
        <f t="shared" si="52"/>
        <v>4330</v>
      </c>
      <c r="E64" s="7">
        <f t="shared" si="52"/>
        <v>1</v>
      </c>
      <c r="F64" s="2">
        <f t="shared" si="52"/>
        <v>265</v>
      </c>
      <c r="G64" s="7">
        <f t="shared" si="52"/>
        <v>1</v>
      </c>
      <c r="H64" s="2">
        <f t="shared" si="52"/>
        <v>120470</v>
      </c>
      <c r="I64" s="7">
        <f t="shared" si="52"/>
        <v>1</v>
      </c>
      <c r="J64" s="2">
        <f t="shared" si="52"/>
        <v>7250</v>
      </c>
      <c r="K64" s="7">
        <f t="shared" si="52"/>
        <v>0.99999999999999989</v>
      </c>
      <c r="L64" s="2">
        <f t="shared" si="52"/>
        <v>680</v>
      </c>
      <c r="M64" s="7">
        <f t="shared" si="52"/>
        <v>1</v>
      </c>
      <c r="N64" s="2">
        <f t="shared" si="52"/>
        <v>132160</v>
      </c>
      <c r="O64" s="7">
        <f t="shared" si="52"/>
        <v>1</v>
      </c>
      <c r="P64" s="2">
        <f t="shared" si="52"/>
        <v>2115</v>
      </c>
      <c r="Q64" s="7">
        <f t="shared" si="52"/>
        <v>1</v>
      </c>
      <c r="R64" s="2">
        <f t="shared" si="52"/>
        <v>125</v>
      </c>
      <c r="S64" s="7">
        <f t="shared" si="52"/>
        <v>1</v>
      </c>
    </row>
    <row r="65" spans="1:20" x14ac:dyDescent="0.35">
      <c r="A65" s="8" t="s">
        <v>80</v>
      </c>
      <c r="B65" s="2">
        <v>135095</v>
      </c>
      <c r="C65" s="7">
        <f>B65/B$64</f>
        <v>0.74397665005369384</v>
      </c>
      <c r="D65" s="2">
        <v>3130</v>
      </c>
      <c r="E65" s="7">
        <f>D65/D$64</f>
        <v>0.72286374133949194</v>
      </c>
      <c r="F65">
        <v>210</v>
      </c>
      <c r="G65" s="7">
        <f>F65/F$64</f>
        <v>0.79245283018867929</v>
      </c>
      <c r="H65" s="2">
        <v>84980</v>
      </c>
      <c r="I65" s="7">
        <f>H65/H$64</f>
        <v>0.70540383497966297</v>
      </c>
      <c r="J65" s="2">
        <v>4960</v>
      </c>
      <c r="K65" s="7">
        <f>J65/J$64</f>
        <v>0.68413793103448273</v>
      </c>
      <c r="L65">
        <v>500</v>
      </c>
      <c r="M65" s="7">
        <f>L65/L$64</f>
        <v>0.73529411764705888</v>
      </c>
      <c r="N65" s="2">
        <v>92960</v>
      </c>
      <c r="O65" s="7">
        <f>N65/N$64</f>
        <v>0.70338983050847459</v>
      </c>
      <c r="P65" s="2">
        <v>1385</v>
      </c>
      <c r="Q65" s="7">
        <f>P65/P$64</f>
        <v>0.65484633569739947</v>
      </c>
      <c r="R65" s="2">
        <v>80</v>
      </c>
      <c r="S65" s="7">
        <f>R65/R$64</f>
        <v>0.64</v>
      </c>
    </row>
    <row r="66" spans="1:20" x14ac:dyDescent="0.35">
      <c r="A66" s="8" t="s">
        <v>81</v>
      </c>
      <c r="B66" s="2">
        <v>28315</v>
      </c>
      <c r="C66" s="7">
        <f>B66/B$64</f>
        <v>0.15593248340997329</v>
      </c>
      <c r="D66">
        <v>770</v>
      </c>
      <c r="E66" s="7">
        <f>D66/D$64</f>
        <v>0.17782909930715934</v>
      </c>
      <c r="F66">
        <v>30</v>
      </c>
      <c r="G66" s="7">
        <f>F66/F$64</f>
        <v>0.11320754716981132</v>
      </c>
      <c r="H66" s="2">
        <v>21660</v>
      </c>
      <c r="I66" s="7">
        <f>H66/H$64</f>
        <v>0.17979579978417864</v>
      </c>
      <c r="J66" s="2">
        <v>1850</v>
      </c>
      <c r="K66" s="7">
        <f>J66/J$64</f>
        <v>0.25517241379310346</v>
      </c>
      <c r="L66">
        <v>115</v>
      </c>
      <c r="M66" s="7">
        <f>L66/L$64</f>
        <v>0.16911764705882354</v>
      </c>
      <c r="N66" s="2">
        <v>23110</v>
      </c>
      <c r="O66" s="7">
        <f>N66/N$64</f>
        <v>0.17486380145278452</v>
      </c>
      <c r="P66">
        <v>390</v>
      </c>
      <c r="Q66" s="7">
        <f>P66/P$64</f>
        <v>0.18439716312056736</v>
      </c>
      <c r="R66" s="2">
        <v>20</v>
      </c>
      <c r="S66" s="7">
        <f>R66/R$64</f>
        <v>0.16</v>
      </c>
    </row>
    <row r="67" spans="1:20" x14ac:dyDescent="0.35">
      <c r="A67" s="8" t="s">
        <v>82</v>
      </c>
      <c r="B67" s="2">
        <v>18175</v>
      </c>
      <c r="C67" s="7">
        <f>B67/B$64</f>
        <v>0.10009086653633285</v>
      </c>
      <c r="D67">
        <v>430</v>
      </c>
      <c r="E67" s="7">
        <f>D67/D$64</f>
        <v>9.9307159353348731E-2</v>
      </c>
      <c r="F67">
        <v>25</v>
      </c>
      <c r="G67" s="7">
        <f>F67/F$64</f>
        <v>9.4339622641509441E-2</v>
      </c>
      <c r="H67" s="2">
        <v>13830</v>
      </c>
      <c r="I67" s="7">
        <f>H67/H$64</f>
        <v>0.11480036523615839</v>
      </c>
      <c r="J67">
        <v>440</v>
      </c>
      <c r="K67" s="7">
        <f>J67/J$64</f>
        <v>6.0689655172413794E-2</v>
      </c>
      <c r="L67">
        <v>65</v>
      </c>
      <c r="M67" s="7">
        <f>L67/L$64</f>
        <v>9.5588235294117641E-2</v>
      </c>
      <c r="N67" s="2">
        <v>16090</v>
      </c>
      <c r="O67" s="7">
        <f>N67/N$64</f>
        <v>0.12174636803874092</v>
      </c>
      <c r="P67">
        <v>340</v>
      </c>
      <c r="Q67" s="7">
        <f>P67/P$64</f>
        <v>0.16075650118203311</v>
      </c>
      <c r="R67">
        <v>25</v>
      </c>
      <c r="S67" s="7">
        <f>R67/R$64</f>
        <v>0.2</v>
      </c>
    </row>
    <row r="68" spans="1:20" x14ac:dyDescent="0.35">
      <c r="A68" s="13" t="s">
        <v>353</v>
      </c>
      <c r="B68" s="14">
        <v>488425</v>
      </c>
      <c r="C68" s="62"/>
      <c r="D68" s="14">
        <v>405</v>
      </c>
      <c r="E68" s="62"/>
      <c r="F68" s="14">
        <v>60</v>
      </c>
      <c r="G68" s="62"/>
      <c r="H68" s="14">
        <v>161010</v>
      </c>
      <c r="I68" s="62"/>
      <c r="J68" s="14">
        <v>875</v>
      </c>
      <c r="K68" s="62"/>
      <c r="L68" s="15">
        <v>275</v>
      </c>
      <c r="M68" s="62"/>
      <c r="N68" s="14">
        <v>172270</v>
      </c>
      <c r="O68" s="62"/>
      <c r="P68" s="14">
        <v>710</v>
      </c>
      <c r="Q68" s="62"/>
      <c r="R68" s="14">
        <v>90</v>
      </c>
      <c r="S68" s="62"/>
      <c r="T68" s="15" t="s">
        <v>344</v>
      </c>
    </row>
    <row r="69" spans="1:20" x14ac:dyDescent="0.35">
      <c r="A69" s="8" t="s">
        <v>546</v>
      </c>
      <c r="B69" s="2">
        <v>347830</v>
      </c>
      <c r="C69" s="46">
        <f>B69/B$68</f>
        <v>0.71214618416338227</v>
      </c>
      <c r="D69" s="2">
        <v>265</v>
      </c>
      <c r="E69" s="46">
        <f>D69/D$68</f>
        <v>0.65432098765432101</v>
      </c>
      <c r="F69" s="2">
        <v>35</v>
      </c>
      <c r="G69" s="46">
        <f>F69/F$68</f>
        <v>0.58333333333333337</v>
      </c>
      <c r="H69" s="2">
        <v>118640</v>
      </c>
      <c r="I69" s="46">
        <f>H69/H$68</f>
        <v>0.73684864294143226</v>
      </c>
      <c r="J69">
        <v>710</v>
      </c>
      <c r="K69" s="46">
        <f>J69/J$68</f>
        <v>0.81142857142857139</v>
      </c>
      <c r="L69">
        <v>225</v>
      </c>
      <c r="M69" s="46">
        <f>L69/L$68</f>
        <v>0.81818181818181823</v>
      </c>
      <c r="N69" s="2">
        <v>130570</v>
      </c>
      <c r="O69" s="46">
        <f>N69/N$68</f>
        <v>0.75793812039240727</v>
      </c>
      <c r="P69" s="2">
        <v>610</v>
      </c>
      <c r="Q69" s="46">
        <f>P69/P$68</f>
        <v>0.85915492957746475</v>
      </c>
      <c r="R69" s="2">
        <v>75</v>
      </c>
      <c r="S69" s="46">
        <f>R69/R$68</f>
        <v>0.83333333333333337</v>
      </c>
    </row>
    <row r="70" spans="1:20" x14ac:dyDescent="0.35">
      <c r="A70" s="8" t="s">
        <v>536</v>
      </c>
      <c r="B70" s="2">
        <v>48190</v>
      </c>
      <c r="C70" s="46">
        <f>B70/B$69</f>
        <v>0.13854469137222206</v>
      </c>
      <c r="D70" s="2">
        <v>30</v>
      </c>
      <c r="E70" s="46">
        <f>D70/D$69</f>
        <v>0.11320754716981132</v>
      </c>
      <c r="F70">
        <v>0</v>
      </c>
      <c r="G70" s="46">
        <f>F70/F$69</f>
        <v>0</v>
      </c>
      <c r="H70" s="2">
        <v>14250</v>
      </c>
      <c r="I70" s="46">
        <f>H70/H$69</f>
        <v>0.12011126095751855</v>
      </c>
      <c r="J70">
        <v>40</v>
      </c>
      <c r="K70" s="46">
        <f>J70/J$69</f>
        <v>5.6338028169014086E-2</v>
      </c>
      <c r="L70">
        <v>15</v>
      </c>
      <c r="M70" s="46">
        <f>L70/L$69</f>
        <v>6.6666666666666666E-2</v>
      </c>
      <c r="N70" s="2">
        <v>11880</v>
      </c>
      <c r="O70" s="46">
        <f>N70/N$69</f>
        <v>9.0985678180286439E-2</v>
      </c>
      <c r="P70" s="2">
        <v>55</v>
      </c>
      <c r="Q70" s="46">
        <f>P70/P$69</f>
        <v>9.0163934426229511E-2</v>
      </c>
      <c r="R70" s="2">
        <v>0</v>
      </c>
      <c r="S70" s="46">
        <f>R70/R$69</f>
        <v>0</v>
      </c>
    </row>
    <row r="71" spans="1:20" x14ac:dyDescent="0.35">
      <c r="A71" s="8" t="s">
        <v>596</v>
      </c>
      <c r="B71" s="2">
        <f>B72+B73</f>
        <v>325250</v>
      </c>
      <c r="C71" s="46">
        <f>SUM(C72:C73)</f>
        <v>1</v>
      </c>
      <c r="D71" s="2">
        <f t="shared" ref="D71" si="53">D72+D73</f>
        <v>255</v>
      </c>
      <c r="E71" s="46">
        <f>SUM(E72:E73)</f>
        <v>1</v>
      </c>
      <c r="F71" s="2">
        <f t="shared" ref="F71" si="54">F72+F73</f>
        <v>40</v>
      </c>
      <c r="G71" s="46">
        <f>SUM(G72:G73)</f>
        <v>1</v>
      </c>
      <c r="H71" s="2">
        <f t="shared" ref="H71" si="55">H72+H73</f>
        <v>110080</v>
      </c>
      <c r="I71" s="46">
        <f>SUM(I72:I73)</f>
        <v>1</v>
      </c>
      <c r="J71" s="2">
        <f t="shared" ref="J71" si="56">J72+J73</f>
        <v>700</v>
      </c>
      <c r="K71" s="46">
        <f>SUM(K72:K73)</f>
        <v>1</v>
      </c>
      <c r="L71" s="2">
        <f t="shared" ref="L71" si="57">L72+L73</f>
        <v>230</v>
      </c>
      <c r="M71" s="46">
        <f>SUM(M72:M73)</f>
        <v>1</v>
      </c>
      <c r="N71" s="2">
        <f t="shared" ref="N71" si="58">N72+N73</f>
        <v>124385</v>
      </c>
      <c r="O71" s="46">
        <f>SUM(O72:O73)</f>
        <v>1</v>
      </c>
      <c r="P71" s="2">
        <f t="shared" ref="P71" si="59">P72+P73</f>
        <v>620</v>
      </c>
      <c r="Q71" s="46">
        <f>SUM(Q72:Q73)</f>
        <v>1</v>
      </c>
      <c r="R71" s="2">
        <f t="shared" ref="R71" si="60">R72+R73</f>
        <v>75</v>
      </c>
      <c r="S71" s="46">
        <f>SUM(S72:S73)</f>
        <v>1</v>
      </c>
    </row>
    <row r="72" spans="1:20" x14ac:dyDescent="0.35">
      <c r="A72" s="8" t="s">
        <v>77</v>
      </c>
      <c r="B72" s="2">
        <v>160095</v>
      </c>
      <c r="C72" s="7">
        <f>B72/B71</f>
        <v>0.49222136817832435</v>
      </c>
      <c r="D72" s="2">
        <v>135</v>
      </c>
      <c r="E72" s="7">
        <f>D72/D71</f>
        <v>0.52941176470588236</v>
      </c>
      <c r="F72">
        <v>30</v>
      </c>
      <c r="G72" s="7">
        <f>F72/F71</f>
        <v>0.75</v>
      </c>
      <c r="H72" s="2">
        <v>49780</v>
      </c>
      <c r="I72" s="7">
        <f>H72/H71</f>
        <v>0.45221656976744184</v>
      </c>
      <c r="J72">
        <v>390</v>
      </c>
      <c r="K72" s="7">
        <f>J72/J71</f>
        <v>0.55714285714285716</v>
      </c>
      <c r="L72" s="2">
        <v>135</v>
      </c>
      <c r="M72" s="7">
        <f>L72/L71</f>
        <v>0.58695652173913049</v>
      </c>
      <c r="N72" s="2">
        <v>61635</v>
      </c>
      <c r="O72" s="7">
        <f>N72/N71</f>
        <v>0.49551794830566387</v>
      </c>
      <c r="P72" s="2">
        <v>240</v>
      </c>
      <c r="Q72" s="7">
        <f>P72/P71</f>
        <v>0.38709677419354838</v>
      </c>
      <c r="R72" s="2">
        <v>40</v>
      </c>
      <c r="S72" s="7">
        <f>R72/R71</f>
        <v>0.53333333333333333</v>
      </c>
    </row>
    <row r="73" spans="1:20" x14ac:dyDescent="0.35">
      <c r="A73" s="8" t="s">
        <v>78</v>
      </c>
      <c r="B73" s="2">
        <v>165155</v>
      </c>
      <c r="C73" s="7">
        <f>B73/B71</f>
        <v>0.5077786318216756</v>
      </c>
      <c r="D73" s="2">
        <v>120</v>
      </c>
      <c r="E73" s="7">
        <f>D73/D71</f>
        <v>0.47058823529411764</v>
      </c>
      <c r="F73" s="2">
        <v>10</v>
      </c>
      <c r="G73" s="7">
        <f>F73/F71</f>
        <v>0.25</v>
      </c>
      <c r="H73" s="2">
        <v>60300</v>
      </c>
      <c r="I73" s="7">
        <f>H73/H71</f>
        <v>0.54778343023255816</v>
      </c>
      <c r="J73">
        <v>310</v>
      </c>
      <c r="K73" s="7">
        <f>J73/J71</f>
        <v>0.44285714285714284</v>
      </c>
      <c r="L73" s="2">
        <v>95</v>
      </c>
      <c r="M73" s="7">
        <f>L73/L71</f>
        <v>0.41304347826086957</v>
      </c>
      <c r="N73" s="2">
        <v>62750</v>
      </c>
      <c r="O73" s="7">
        <f>N73/N71</f>
        <v>0.50448205169433613</v>
      </c>
      <c r="P73" s="2">
        <v>380</v>
      </c>
      <c r="Q73" s="7">
        <f>P73/P71</f>
        <v>0.61290322580645162</v>
      </c>
      <c r="R73" s="2">
        <v>35</v>
      </c>
      <c r="S73" s="7">
        <f>R73/R71</f>
        <v>0.46666666666666667</v>
      </c>
    </row>
    <row r="74" spans="1:20" x14ac:dyDescent="0.35">
      <c r="A74" s="8" t="s">
        <v>79</v>
      </c>
      <c r="B74" s="2">
        <f t="shared" ref="B74:S74" si="61">SUM(B75:B77)</f>
        <v>333070</v>
      </c>
      <c r="C74" s="7">
        <f t="shared" si="61"/>
        <v>1</v>
      </c>
      <c r="D74" s="2">
        <f t="shared" si="61"/>
        <v>260</v>
      </c>
      <c r="E74" s="7">
        <f t="shared" si="61"/>
        <v>1</v>
      </c>
      <c r="F74" s="2">
        <f t="shared" si="61"/>
        <v>25</v>
      </c>
      <c r="G74" s="7">
        <f t="shared" si="61"/>
        <v>1</v>
      </c>
      <c r="H74" s="2">
        <f t="shared" si="61"/>
        <v>113985</v>
      </c>
      <c r="I74" s="7">
        <f t="shared" si="61"/>
        <v>1</v>
      </c>
      <c r="J74" s="2">
        <f t="shared" si="61"/>
        <v>705</v>
      </c>
      <c r="K74" s="7">
        <f t="shared" si="61"/>
        <v>0.99999999999999989</v>
      </c>
      <c r="L74" s="2">
        <f t="shared" si="61"/>
        <v>215</v>
      </c>
      <c r="M74" s="7">
        <f t="shared" si="61"/>
        <v>1</v>
      </c>
      <c r="N74" s="2">
        <f t="shared" si="61"/>
        <v>127120</v>
      </c>
      <c r="O74" s="7">
        <f t="shared" si="61"/>
        <v>1</v>
      </c>
      <c r="P74" s="2">
        <f t="shared" si="61"/>
        <v>610</v>
      </c>
      <c r="Q74" s="7">
        <f t="shared" si="61"/>
        <v>1</v>
      </c>
      <c r="R74" s="2">
        <f t="shared" si="61"/>
        <v>75</v>
      </c>
      <c r="S74" s="7">
        <f t="shared" si="61"/>
        <v>1</v>
      </c>
    </row>
    <row r="75" spans="1:20" x14ac:dyDescent="0.35">
      <c r="A75" s="8" t="s">
        <v>80</v>
      </c>
      <c r="B75" s="2">
        <v>231895</v>
      </c>
      <c r="C75" s="7">
        <f>B75/B$74</f>
        <v>0.69623502567027951</v>
      </c>
      <c r="D75" s="2">
        <v>165</v>
      </c>
      <c r="E75" s="7">
        <f>D75/D$74</f>
        <v>0.63461538461538458</v>
      </c>
      <c r="F75" s="2">
        <v>25</v>
      </c>
      <c r="G75" s="7">
        <f>F75/F$74</f>
        <v>1</v>
      </c>
      <c r="H75" s="2">
        <v>81770</v>
      </c>
      <c r="I75" s="7">
        <f>H75/H$74</f>
        <v>0.71737509321401938</v>
      </c>
      <c r="J75">
        <v>580</v>
      </c>
      <c r="K75" s="7">
        <f>J75/J$74</f>
        <v>0.82269503546099287</v>
      </c>
      <c r="L75" s="2">
        <v>200</v>
      </c>
      <c r="M75" s="7">
        <f>L75/L$74</f>
        <v>0.93023255813953487</v>
      </c>
      <c r="N75" s="2">
        <v>90400</v>
      </c>
      <c r="O75" s="7">
        <f>N75/N$74</f>
        <v>0.71113908118313407</v>
      </c>
      <c r="P75" s="2">
        <v>415</v>
      </c>
      <c r="Q75" s="7">
        <f>P75/P$74</f>
        <v>0.68032786885245899</v>
      </c>
      <c r="R75" s="2">
        <v>55</v>
      </c>
      <c r="S75" s="7">
        <f>R75/R$74</f>
        <v>0.73333333333333328</v>
      </c>
    </row>
    <row r="76" spans="1:20" x14ac:dyDescent="0.35">
      <c r="A76" s="8" t="s">
        <v>81</v>
      </c>
      <c r="B76" s="2">
        <v>56005</v>
      </c>
      <c r="C76" s="7">
        <f>B76/B$74</f>
        <v>0.16814783679106493</v>
      </c>
      <c r="D76" s="2">
        <v>50</v>
      </c>
      <c r="E76" s="7">
        <f>D76/D$74</f>
        <v>0.19230769230769232</v>
      </c>
      <c r="F76">
        <v>0</v>
      </c>
      <c r="G76" s="7">
        <f>F76/F$74</f>
        <v>0</v>
      </c>
      <c r="H76" s="2">
        <v>20950</v>
      </c>
      <c r="I76" s="7">
        <f>H76/H$74</f>
        <v>0.18379611352370925</v>
      </c>
      <c r="J76">
        <v>95</v>
      </c>
      <c r="K76" s="7">
        <f>J76/J$74</f>
        <v>0.13475177304964539</v>
      </c>
      <c r="L76" s="2">
        <v>15</v>
      </c>
      <c r="M76" s="7">
        <f>L76/L$74</f>
        <v>6.9767441860465115E-2</v>
      </c>
      <c r="N76" s="2">
        <v>20755</v>
      </c>
      <c r="O76" s="7">
        <f>N76/N$74</f>
        <v>0.16327092511013216</v>
      </c>
      <c r="P76" s="2">
        <v>130</v>
      </c>
      <c r="Q76" s="7">
        <f>P76/P$74</f>
        <v>0.21311475409836064</v>
      </c>
      <c r="R76" s="2">
        <v>20</v>
      </c>
      <c r="S76" s="7">
        <f>R76/R$74</f>
        <v>0.26666666666666666</v>
      </c>
    </row>
    <row r="77" spans="1:20" x14ac:dyDescent="0.35">
      <c r="A77" s="8" t="s">
        <v>82</v>
      </c>
      <c r="B77" s="2">
        <v>45170</v>
      </c>
      <c r="C77" s="7">
        <f>B77/B$74</f>
        <v>0.13561713753865554</v>
      </c>
      <c r="D77">
        <v>45</v>
      </c>
      <c r="E77" s="7">
        <f>D77/D$74</f>
        <v>0.17307692307692307</v>
      </c>
      <c r="F77">
        <v>0</v>
      </c>
      <c r="G77" s="7">
        <f>F77/F$74</f>
        <v>0</v>
      </c>
      <c r="H77" s="2">
        <v>11265</v>
      </c>
      <c r="I77" s="7">
        <f>H77/H$74</f>
        <v>9.8828793262271356E-2</v>
      </c>
      <c r="J77">
        <v>30</v>
      </c>
      <c r="K77" s="7">
        <f>J77/J$74</f>
        <v>4.2553191489361701E-2</v>
      </c>
      <c r="L77">
        <v>0</v>
      </c>
      <c r="M77" s="7">
        <f>L77/L$74</f>
        <v>0</v>
      </c>
      <c r="N77" s="2">
        <v>15965</v>
      </c>
      <c r="O77" s="7">
        <f>N77/N$74</f>
        <v>0.12558999370673379</v>
      </c>
      <c r="P77" s="2">
        <v>65</v>
      </c>
      <c r="Q77" s="7">
        <f>P77/P$74</f>
        <v>0.10655737704918032</v>
      </c>
      <c r="R77" s="2">
        <v>0</v>
      </c>
      <c r="S77" s="7">
        <f>R77/R$74</f>
        <v>0</v>
      </c>
    </row>
    <row r="78" spans="1:20" x14ac:dyDescent="0.35">
      <c r="A78" s="13" t="s">
        <v>354</v>
      </c>
      <c r="B78" s="14">
        <v>588170</v>
      </c>
      <c r="C78" s="62"/>
      <c r="D78" s="14">
        <v>480</v>
      </c>
      <c r="E78" s="62"/>
      <c r="F78" s="14">
        <v>35</v>
      </c>
      <c r="G78" s="62"/>
      <c r="H78" s="14">
        <v>119730</v>
      </c>
      <c r="I78" s="62"/>
      <c r="J78" s="15">
        <v>285</v>
      </c>
      <c r="K78" s="62"/>
      <c r="L78" s="15">
        <v>90</v>
      </c>
      <c r="M78" s="62"/>
      <c r="N78" s="14">
        <v>46625</v>
      </c>
      <c r="O78" s="62"/>
      <c r="P78" s="14">
        <v>175</v>
      </c>
      <c r="Q78" s="62"/>
      <c r="R78" s="14">
        <v>0</v>
      </c>
      <c r="S78" s="62"/>
      <c r="T78" s="15" t="s">
        <v>345</v>
      </c>
    </row>
    <row r="79" spans="1:20" x14ac:dyDescent="0.35">
      <c r="A79" s="8" t="s">
        <v>547</v>
      </c>
      <c r="B79" s="2">
        <v>389350</v>
      </c>
      <c r="C79" s="46">
        <f>B79/B$78</f>
        <v>0.66196847850111362</v>
      </c>
      <c r="D79" s="2">
        <v>315</v>
      </c>
      <c r="E79" s="46">
        <f>D79/D$78</f>
        <v>0.65625</v>
      </c>
      <c r="F79">
        <v>30</v>
      </c>
      <c r="G79" s="46">
        <f>F79/F$78</f>
        <v>0.8571428571428571</v>
      </c>
      <c r="H79" s="2">
        <v>87615</v>
      </c>
      <c r="I79" s="46">
        <f>H79/H$78</f>
        <v>0.73177148584314711</v>
      </c>
      <c r="J79">
        <v>210</v>
      </c>
      <c r="K79" s="46">
        <f>J79/J$78</f>
        <v>0.73684210526315785</v>
      </c>
      <c r="L79">
        <v>55</v>
      </c>
      <c r="M79" s="46">
        <f>L79/L$78</f>
        <v>0.61111111111111116</v>
      </c>
      <c r="N79" s="2">
        <v>34785</v>
      </c>
      <c r="O79" s="46">
        <f>N79/N$78</f>
        <v>0.74605898123324399</v>
      </c>
      <c r="P79" s="2">
        <v>120</v>
      </c>
      <c r="Q79" s="46">
        <f>P79/P$78</f>
        <v>0.68571428571428572</v>
      </c>
      <c r="R79" s="2">
        <v>0</v>
      </c>
      <c r="S79" s="46"/>
    </row>
    <row r="80" spans="1:20" x14ac:dyDescent="0.35">
      <c r="A80" s="8" t="s">
        <v>537</v>
      </c>
      <c r="B80" s="2">
        <v>66080</v>
      </c>
      <c r="C80" s="46">
        <f>B80/B$79</f>
        <v>0.16971876203929626</v>
      </c>
      <c r="D80" s="2">
        <v>25</v>
      </c>
      <c r="E80" s="46">
        <f>D80/D$79</f>
        <v>7.9365079365079361E-2</v>
      </c>
      <c r="F80">
        <v>0</v>
      </c>
      <c r="G80" s="46">
        <f>F80/F$79</f>
        <v>0</v>
      </c>
      <c r="H80" s="2">
        <v>14355</v>
      </c>
      <c r="I80" s="46">
        <f>H80/H$79</f>
        <v>0.16384180790960451</v>
      </c>
      <c r="J80">
        <v>10</v>
      </c>
      <c r="K80" s="46">
        <f>J80/J$79</f>
        <v>4.7619047619047616E-2</v>
      </c>
      <c r="L80" s="2">
        <v>10</v>
      </c>
      <c r="M80" s="46">
        <f>L80/L$79</f>
        <v>0.18181818181818182</v>
      </c>
      <c r="N80" s="2">
        <v>3850</v>
      </c>
      <c r="O80" s="46">
        <f>N80/N$79</f>
        <v>0.11067989075751042</v>
      </c>
      <c r="P80" s="2">
        <v>10</v>
      </c>
      <c r="Q80" s="46">
        <f>P80/P$79</f>
        <v>8.3333333333333329E-2</v>
      </c>
      <c r="R80" s="2">
        <v>0</v>
      </c>
      <c r="S80" s="46"/>
    </row>
    <row r="81" spans="1:20" x14ac:dyDescent="0.35">
      <c r="A81" s="8" t="s">
        <v>596</v>
      </c>
      <c r="B81" s="2">
        <f>B82+B83</f>
        <v>364525</v>
      </c>
      <c r="C81" s="46">
        <f>SUM(C82:C83)</f>
        <v>1</v>
      </c>
      <c r="D81" s="2">
        <f t="shared" ref="D81" si="62">D82+D83</f>
        <v>320</v>
      </c>
      <c r="E81" s="46">
        <f>SUM(E82:E83)</f>
        <v>1</v>
      </c>
      <c r="F81" s="2">
        <f t="shared" ref="F81" si="63">F82+F83</f>
        <v>35</v>
      </c>
      <c r="G81" s="46">
        <f>SUM(G82:G83)</f>
        <v>1</v>
      </c>
      <c r="H81" s="2">
        <f t="shared" ref="H81" si="64">H82+H83</f>
        <v>79885</v>
      </c>
      <c r="I81" s="46">
        <f>SUM(I82:I83)</f>
        <v>1</v>
      </c>
      <c r="J81" s="2">
        <f t="shared" ref="J81" si="65">J82+J83</f>
        <v>200</v>
      </c>
      <c r="K81" s="46">
        <f>SUM(K82:K83)</f>
        <v>1</v>
      </c>
      <c r="L81" s="2">
        <f t="shared" ref="L81" si="66">L82+L83</f>
        <v>55</v>
      </c>
      <c r="M81" s="46">
        <f>SUM(M82:M83)</f>
        <v>1</v>
      </c>
      <c r="N81" s="2">
        <f t="shared" ref="N81" si="67">N82+N83</f>
        <v>33310</v>
      </c>
      <c r="O81" s="46">
        <f>SUM(O82:O83)</f>
        <v>1</v>
      </c>
      <c r="P81" s="2">
        <f t="shared" ref="P81" si="68">P82+P83</f>
        <v>115</v>
      </c>
      <c r="Q81" s="46">
        <f>SUM(Q82:Q83)</f>
        <v>1</v>
      </c>
      <c r="R81" s="2">
        <f t="shared" ref="R81" si="69">R82+R83</f>
        <v>0</v>
      </c>
      <c r="S81" s="46"/>
    </row>
    <row r="82" spans="1:20" x14ac:dyDescent="0.35">
      <c r="A82" s="8" t="s">
        <v>77</v>
      </c>
      <c r="B82" s="2">
        <v>178900</v>
      </c>
      <c r="C82" s="7">
        <f>B82/B81</f>
        <v>0.49077566696385705</v>
      </c>
      <c r="D82" s="2">
        <v>215</v>
      </c>
      <c r="E82" s="7">
        <f>D82/D81</f>
        <v>0.671875</v>
      </c>
      <c r="F82" s="2">
        <v>25</v>
      </c>
      <c r="G82" s="7">
        <f>F82/F81</f>
        <v>0.7142857142857143</v>
      </c>
      <c r="H82" s="2">
        <v>36270</v>
      </c>
      <c r="I82" s="7">
        <f>H82/H81</f>
        <v>0.45402766476810413</v>
      </c>
      <c r="J82">
        <v>140</v>
      </c>
      <c r="K82" s="7">
        <f>J82/J81</f>
        <v>0.7</v>
      </c>
      <c r="L82" s="2">
        <v>35</v>
      </c>
      <c r="M82" s="7">
        <f>L82/L81</f>
        <v>0.63636363636363635</v>
      </c>
      <c r="N82" s="2">
        <v>15430</v>
      </c>
      <c r="O82" s="7">
        <f>N82/N81</f>
        <v>0.4632242569798859</v>
      </c>
      <c r="P82" s="2">
        <v>50</v>
      </c>
      <c r="Q82" s="7">
        <f>P82/P81</f>
        <v>0.43478260869565216</v>
      </c>
      <c r="R82" s="2">
        <v>0</v>
      </c>
      <c r="S82" s="7"/>
    </row>
    <row r="83" spans="1:20" x14ac:dyDescent="0.35">
      <c r="A83" s="8" t="s">
        <v>78</v>
      </c>
      <c r="B83" s="2">
        <v>185625</v>
      </c>
      <c r="C83" s="7">
        <f>B83/B81</f>
        <v>0.5092243330361429</v>
      </c>
      <c r="D83" s="2">
        <v>105</v>
      </c>
      <c r="E83" s="7">
        <f>D83/D81</f>
        <v>0.328125</v>
      </c>
      <c r="F83" s="2">
        <v>10</v>
      </c>
      <c r="G83" s="7">
        <f>F83/F81</f>
        <v>0.2857142857142857</v>
      </c>
      <c r="H83" s="2">
        <v>43615</v>
      </c>
      <c r="I83" s="7">
        <f>H83/H81</f>
        <v>0.54597233523189581</v>
      </c>
      <c r="J83">
        <v>60</v>
      </c>
      <c r="K83" s="7">
        <f>J83/J81</f>
        <v>0.3</v>
      </c>
      <c r="L83" s="2">
        <v>20</v>
      </c>
      <c r="M83" s="7">
        <f>L83/L81</f>
        <v>0.36363636363636365</v>
      </c>
      <c r="N83" s="2">
        <v>17880</v>
      </c>
      <c r="O83" s="7">
        <f>N83/N81</f>
        <v>0.5367757430201141</v>
      </c>
      <c r="P83" s="2">
        <v>65</v>
      </c>
      <c r="Q83" s="7">
        <f>P83/P81</f>
        <v>0.56521739130434778</v>
      </c>
      <c r="R83" s="2">
        <v>0</v>
      </c>
      <c r="S83" s="7"/>
    </row>
    <row r="84" spans="1:20" x14ac:dyDescent="0.35">
      <c r="A84" s="8" t="s">
        <v>79</v>
      </c>
      <c r="B84" s="2">
        <f t="shared" ref="B84:M84" si="70">SUM(B85:B87)</f>
        <v>370025</v>
      </c>
      <c r="C84" s="7">
        <f t="shared" si="70"/>
        <v>1</v>
      </c>
      <c r="D84" s="2">
        <f t="shared" si="70"/>
        <v>310</v>
      </c>
      <c r="E84" s="7">
        <f t="shared" si="70"/>
        <v>1</v>
      </c>
      <c r="F84" s="2">
        <f t="shared" si="70"/>
        <v>35</v>
      </c>
      <c r="G84" s="7">
        <f t="shared" si="70"/>
        <v>1</v>
      </c>
      <c r="H84" s="2">
        <f t="shared" si="70"/>
        <v>82845</v>
      </c>
      <c r="I84" s="7">
        <f t="shared" si="70"/>
        <v>1</v>
      </c>
      <c r="J84" s="2">
        <f t="shared" si="70"/>
        <v>210</v>
      </c>
      <c r="K84" s="7">
        <f t="shared" si="70"/>
        <v>0.99999999999999989</v>
      </c>
      <c r="L84" s="2">
        <f t="shared" si="70"/>
        <v>60</v>
      </c>
      <c r="M84" s="7">
        <f t="shared" si="70"/>
        <v>1</v>
      </c>
      <c r="N84" s="2">
        <v>33745</v>
      </c>
      <c r="O84" s="7">
        <f>SUM(O85:O87)</f>
        <v>1</v>
      </c>
      <c r="P84" s="2">
        <v>120</v>
      </c>
      <c r="Q84" s="7">
        <f>SUM(Q85:Q87)</f>
        <v>1.0416666666666667</v>
      </c>
      <c r="R84" s="2">
        <v>0</v>
      </c>
      <c r="S84" s="7"/>
    </row>
    <row r="85" spans="1:20" x14ac:dyDescent="0.35">
      <c r="A85" s="8" t="s">
        <v>80</v>
      </c>
      <c r="B85" s="2">
        <v>262480</v>
      </c>
      <c r="C85" s="7">
        <f>B85/B$84</f>
        <v>0.70935747584622666</v>
      </c>
      <c r="D85" s="2">
        <v>250</v>
      </c>
      <c r="E85" s="7">
        <f>D85/D$84</f>
        <v>0.80645161290322576</v>
      </c>
      <c r="F85">
        <v>25</v>
      </c>
      <c r="G85" s="7">
        <f>F85/F$84</f>
        <v>0.7142857142857143</v>
      </c>
      <c r="H85" s="2">
        <v>55785</v>
      </c>
      <c r="I85" s="7">
        <f>H85/H$84</f>
        <v>0.67336592431649467</v>
      </c>
      <c r="J85">
        <v>160</v>
      </c>
      <c r="K85" s="7">
        <f>J85/J$84</f>
        <v>0.76190476190476186</v>
      </c>
      <c r="L85" s="2">
        <v>35</v>
      </c>
      <c r="M85" s="7">
        <f>L85/L$84</f>
        <v>0.58333333333333337</v>
      </c>
      <c r="N85" s="2">
        <v>23130</v>
      </c>
      <c r="O85" s="7">
        <f>N85/N$84</f>
        <v>0.68543487924136914</v>
      </c>
      <c r="P85" s="2">
        <v>50</v>
      </c>
      <c r="Q85" s="7">
        <f>P85/P$84</f>
        <v>0.41666666666666669</v>
      </c>
      <c r="R85" s="2">
        <v>0</v>
      </c>
      <c r="S85" s="7"/>
    </row>
    <row r="86" spans="1:20" x14ac:dyDescent="0.35">
      <c r="A86" s="8" t="s">
        <v>81</v>
      </c>
      <c r="B86" s="2">
        <v>66345</v>
      </c>
      <c r="C86" s="7">
        <f>B86/B$84</f>
        <v>0.17929869603405174</v>
      </c>
      <c r="D86">
        <v>30</v>
      </c>
      <c r="E86" s="7">
        <f>D86/D$84</f>
        <v>9.6774193548387094E-2</v>
      </c>
      <c r="F86">
        <v>0</v>
      </c>
      <c r="G86" s="7">
        <f>F86/F$84</f>
        <v>0</v>
      </c>
      <c r="H86" s="2">
        <v>17730</v>
      </c>
      <c r="I86" s="7">
        <f>H86/H$84</f>
        <v>0.2140141227593699</v>
      </c>
      <c r="J86">
        <v>35</v>
      </c>
      <c r="K86" s="7">
        <f>J86/J$84</f>
        <v>0.16666666666666666</v>
      </c>
      <c r="L86">
        <v>10</v>
      </c>
      <c r="M86" s="7">
        <f>L86/L$84</f>
        <v>0.16666666666666666</v>
      </c>
      <c r="N86" s="2">
        <v>6355</v>
      </c>
      <c r="O86" s="7">
        <f>N86/N$84</f>
        <v>0.18832419617721144</v>
      </c>
      <c r="P86" s="2">
        <v>35</v>
      </c>
      <c r="Q86" s="7">
        <f>P86/P$84</f>
        <v>0.29166666666666669</v>
      </c>
      <c r="R86" s="2">
        <v>0</v>
      </c>
      <c r="S86" s="7"/>
    </row>
    <row r="87" spans="1:20" x14ac:dyDescent="0.35">
      <c r="A87" s="8" t="s">
        <v>82</v>
      </c>
      <c r="B87" s="2">
        <v>41200</v>
      </c>
      <c r="C87" s="7">
        <f>B87/B$84</f>
        <v>0.11134382811972164</v>
      </c>
      <c r="D87">
        <v>30</v>
      </c>
      <c r="E87" s="7">
        <f>D87/D$84</f>
        <v>9.6774193548387094E-2</v>
      </c>
      <c r="F87">
        <v>10</v>
      </c>
      <c r="G87" s="7">
        <f>F87/F$84</f>
        <v>0.2857142857142857</v>
      </c>
      <c r="H87" s="2">
        <v>9330</v>
      </c>
      <c r="I87" s="7">
        <f>H87/H$84</f>
        <v>0.11261995292413543</v>
      </c>
      <c r="J87">
        <v>15</v>
      </c>
      <c r="K87" s="7">
        <f>J87/J$84</f>
        <v>7.1428571428571425E-2</v>
      </c>
      <c r="L87">
        <v>15</v>
      </c>
      <c r="M87" s="7">
        <f>L87/L$84</f>
        <v>0.25</v>
      </c>
      <c r="N87" s="2">
        <v>4260</v>
      </c>
      <c r="O87" s="7">
        <f>N87/N$84</f>
        <v>0.12624092458141947</v>
      </c>
      <c r="P87" s="2">
        <v>40</v>
      </c>
      <c r="Q87" s="7">
        <f>P87/P$84</f>
        <v>0.33333333333333331</v>
      </c>
      <c r="R87">
        <v>0</v>
      </c>
      <c r="S87" s="7"/>
    </row>
    <row r="88" spans="1:20" x14ac:dyDescent="0.35">
      <c r="A88" s="13" t="s">
        <v>355</v>
      </c>
      <c r="B88" s="14">
        <v>3315685</v>
      </c>
      <c r="C88" s="62"/>
      <c r="D88" s="14">
        <v>2180</v>
      </c>
      <c r="E88" s="62"/>
      <c r="F88" s="14">
        <v>245</v>
      </c>
      <c r="G88" s="62"/>
      <c r="H88" s="14">
        <v>771300</v>
      </c>
      <c r="I88" s="62"/>
      <c r="J88" s="14">
        <v>2145</v>
      </c>
      <c r="K88" s="62"/>
      <c r="L88" s="15">
        <v>870</v>
      </c>
      <c r="M88" s="62"/>
      <c r="N88" s="14">
        <v>1364505</v>
      </c>
      <c r="O88" s="62"/>
      <c r="P88" s="14">
        <v>1830</v>
      </c>
      <c r="Q88" s="62"/>
      <c r="R88" s="15">
        <v>270</v>
      </c>
      <c r="S88" s="62"/>
      <c r="T88" s="15" t="s">
        <v>345</v>
      </c>
    </row>
    <row r="89" spans="1:20" x14ac:dyDescent="0.35">
      <c r="A89" s="8" t="s">
        <v>548</v>
      </c>
      <c r="B89" s="2">
        <v>2186665</v>
      </c>
      <c r="C89" s="46">
        <f>B89/B$88</f>
        <v>0.65949117603149876</v>
      </c>
      <c r="D89" s="2">
        <v>1520</v>
      </c>
      <c r="E89" s="46">
        <f>D89/D$88</f>
        <v>0.69724770642201839</v>
      </c>
      <c r="F89" s="2">
        <v>150</v>
      </c>
      <c r="G89" s="46">
        <f>F89/F$88</f>
        <v>0.61224489795918369</v>
      </c>
      <c r="H89" s="2">
        <v>550260</v>
      </c>
      <c r="I89" s="46">
        <f>H89/H$88</f>
        <v>0.71341890315052514</v>
      </c>
      <c r="J89" s="2">
        <v>1795</v>
      </c>
      <c r="K89" s="46">
        <f>J89/J$88</f>
        <v>0.8368298368298368</v>
      </c>
      <c r="L89">
        <v>765</v>
      </c>
      <c r="M89" s="46">
        <f>L89/L$88</f>
        <v>0.87931034482758619</v>
      </c>
      <c r="N89" s="2">
        <v>900790</v>
      </c>
      <c r="O89" s="46">
        <f>N89/N$88</f>
        <v>0.66015881216998107</v>
      </c>
      <c r="P89" s="2">
        <v>1320</v>
      </c>
      <c r="Q89" s="46">
        <f>P89/P$88</f>
        <v>0.72131147540983609</v>
      </c>
      <c r="R89">
        <v>200</v>
      </c>
      <c r="S89" s="46">
        <f>R89/R$88</f>
        <v>0.7407407407407407</v>
      </c>
    </row>
    <row r="90" spans="1:20" x14ac:dyDescent="0.35">
      <c r="A90" s="8" t="s">
        <v>538</v>
      </c>
      <c r="B90" s="2">
        <v>306180</v>
      </c>
      <c r="C90" s="46">
        <f>B90/B$89</f>
        <v>0.1400214481870794</v>
      </c>
      <c r="D90" s="2">
        <v>135</v>
      </c>
      <c r="E90" s="46">
        <f>D90/D$89</f>
        <v>8.8815789473684209E-2</v>
      </c>
      <c r="F90" s="2">
        <v>10</v>
      </c>
      <c r="G90" s="46">
        <f>F90/F$89</f>
        <v>6.6666666666666666E-2</v>
      </c>
      <c r="H90" s="2">
        <v>65665</v>
      </c>
      <c r="I90" s="46">
        <f>H90/H$89</f>
        <v>0.11933449641987424</v>
      </c>
      <c r="J90">
        <v>75</v>
      </c>
      <c r="K90" s="46">
        <f>J90/J$89</f>
        <v>4.1782729805013928E-2</v>
      </c>
      <c r="L90">
        <v>20</v>
      </c>
      <c r="M90" s="46">
        <f>L90/L$89</f>
        <v>2.6143790849673203E-2</v>
      </c>
      <c r="N90" s="2">
        <v>83190</v>
      </c>
      <c r="O90" s="46">
        <f>N90/N$89</f>
        <v>9.2352268564260265E-2</v>
      </c>
      <c r="P90">
        <v>105</v>
      </c>
      <c r="Q90" s="46">
        <f>P90/P$89</f>
        <v>7.9545454545454544E-2</v>
      </c>
      <c r="R90">
        <v>20</v>
      </c>
      <c r="S90" s="46">
        <f>R90/R$89</f>
        <v>0.1</v>
      </c>
    </row>
    <row r="91" spans="1:20" x14ac:dyDescent="0.35">
      <c r="A91" s="8" t="s">
        <v>596</v>
      </c>
      <c r="B91" s="2">
        <f>B92+B93</f>
        <v>2082675</v>
      </c>
      <c r="C91" s="46">
        <f>SUM(C92:C93)</f>
        <v>1</v>
      </c>
      <c r="D91" s="2">
        <f t="shared" ref="D91" si="71">D92+D93</f>
        <v>1455</v>
      </c>
      <c r="E91" s="46">
        <f>SUM(E92:E93)</f>
        <v>1</v>
      </c>
      <c r="F91" s="2">
        <f t="shared" ref="F91" si="72">F92+F93</f>
        <v>135</v>
      </c>
      <c r="G91" s="46">
        <f>SUM(G92:G93)</f>
        <v>1</v>
      </c>
      <c r="H91" s="2">
        <f t="shared" ref="H91" si="73">H92+H93</f>
        <v>519610</v>
      </c>
      <c r="I91" s="46">
        <f>SUM(I92:I93)</f>
        <v>1</v>
      </c>
      <c r="J91" s="2">
        <f t="shared" ref="J91" si="74">J92+J93</f>
        <v>1750</v>
      </c>
      <c r="K91" s="46">
        <f>SUM(K92:K93)</f>
        <v>1</v>
      </c>
      <c r="L91" s="2">
        <f t="shared" ref="L91" si="75">L92+L93</f>
        <v>715</v>
      </c>
      <c r="M91" s="46">
        <f>SUM(M92:M93)</f>
        <v>1</v>
      </c>
      <c r="N91" s="2">
        <f t="shared" ref="N91" si="76">N92+N93</f>
        <v>867105</v>
      </c>
      <c r="O91" s="46">
        <f>SUM(O92:O93)</f>
        <v>1</v>
      </c>
      <c r="P91" s="2">
        <f t="shared" ref="P91" si="77">P92+P93</f>
        <v>1295</v>
      </c>
      <c r="Q91" s="46">
        <f>SUM(Q92:Q93)</f>
        <v>1</v>
      </c>
      <c r="R91" s="2">
        <f t="shared" ref="R91" si="78">R92+R93</f>
        <v>180</v>
      </c>
      <c r="S91" s="46">
        <f>SUM(S92:S93)</f>
        <v>1</v>
      </c>
    </row>
    <row r="92" spans="1:20" x14ac:dyDescent="0.35">
      <c r="A92" s="8" t="s">
        <v>77</v>
      </c>
      <c r="B92" s="2">
        <v>1068595</v>
      </c>
      <c r="C92" s="7">
        <f>B92/B91</f>
        <v>0.51308773572448896</v>
      </c>
      <c r="D92" s="2">
        <v>845</v>
      </c>
      <c r="E92" s="7">
        <f>D92/D91</f>
        <v>0.58075601374570451</v>
      </c>
      <c r="F92" s="2">
        <v>70</v>
      </c>
      <c r="G92" s="7">
        <f>F92/F91</f>
        <v>0.51851851851851849</v>
      </c>
      <c r="H92" s="2">
        <v>255935</v>
      </c>
      <c r="I92" s="7">
        <f>H92/H91</f>
        <v>0.49255210638748292</v>
      </c>
      <c r="J92" s="2">
        <v>1065</v>
      </c>
      <c r="K92" s="7">
        <f>J92/J91</f>
        <v>0.60857142857142854</v>
      </c>
      <c r="L92">
        <v>445</v>
      </c>
      <c r="M92" s="7">
        <f>L92/L91</f>
        <v>0.6223776223776224</v>
      </c>
      <c r="N92" s="2">
        <v>428655</v>
      </c>
      <c r="O92" s="7">
        <f>N92/N91</f>
        <v>0.49435189509920946</v>
      </c>
      <c r="P92">
        <v>550</v>
      </c>
      <c r="Q92" s="7">
        <f>P92/P91</f>
        <v>0.42471042471042469</v>
      </c>
      <c r="R92">
        <v>80</v>
      </c>
      <c r="S92" s="7">
        <f>R92/R91</f>
        <v>0.44444444444444442</v>
      </c>
    </row>
    <row r="93" spans="1:20" x14ac:dyDescent="0.35">
      <c r="A93" s="8" t="s">
        <v>78</v>
      </c>
      <c r="B93" s="2">
        <v>1014080</v>
      </c>
      <c r="C93" s="7">
        <f>B93/B91</f>
        <v>0.48691226427551104</v>
      </c>
      <c r="D93" s="2">
        <v>610</v>
      </c>
      <c r="E93" s="7">
        <f>D93/D91</f>
        <v>0.41924398625429554</v>
      </c>
      <c r="F93" s="2">
        <v>65</v>
      </c>
      <c r="G93" s="7">
        <f>F93/F91</f>
        <v>0.48148148148148145</v>
      </c>
      <c r="H93" s="2">
        <v>263675</v>
      </c>
      <c r="I93" s="7">
        <f>H93/H91</f>
        <v>0.50744789361251708</v>
      </c>
      <c r="J93">
        <v>685</v>
      </c>
      <c r="K93" s="7">
        <f>J93/J91</f>
        <v>0.3914285714285714</v>
      </c>
      <c r="L93">
        <v>270</v>
      </c>
      <c r="M93" s="7">
        <f>L93/L91</f>
        <v>0.3776223776223776</v>
      </c>
      <c r="N93" s="2">
        <v>438450</v>
      </c>
      <c r="O93" s="7">
        <f>N93/N91</f>
        <v>0.5056481049007906</v>
      </c>
      <c r="P93">
        <v>745</v>
      </c>
      <c r="Q93" s="7">
        <f>P93/P91</f>
        <v>0.57528957528957525</v>
      </c>
      <c r="R93">
        <v>100</v>
      </c>
      <c r="S93" s="7">
        <f>R93/R91</f>
        <v>0.55555555555555558</v>
      </c>
    </row>
    <row r="94" spans="1:20" x14ac:dyDescent="0.35">
      <c r="A94" s="8" t="s">
        <v>79</v>
      </c>
      <c r="B94" s="2">
        <f t="shared" ref="B94:S94" si="79">SUM(B95:B97)</f>
        <v>2101230</v>
      </c>
      <c r="C94" s="7">
        <f t="shared" si="79"/>
        <v>1</v>
      </c>
      <c r="D94" s="2">
        <f t="shared" si="79"/>
        <v>1450</v>
      </c>
      <c r="E94" s="7">
        <f t="shared" si="79"/>
        <v>1</v>
      </c>
      <c r="F94" s="2">
        <f t="shared" si="79"/>
        <v>135</v>
      </c>
      <c r="G94" s="7">
        <f t="shared" si="79"/>
        <v>1</v>
      </c>
      <c r="H94" s="2">
        <f t="shared" si="79"/>
        <v>530565</v>
      </c>
      <c r="I94" s="7">
        <f t="shared" si="79"/>
        <v>1</v>
      </c>
      <c r="J94" s="2">
        <f t="shared" si="79"/>
        <v>1760</v>
      </c>
      <c r="K94" s="7">
        <f t="shared" si="79"/>
        <v>1</v>
      </c>
      <c r="L94" s="2">
        <f t="shared" si="79"/>
        <v>750</v>
      </c>
      <c r="M94" s="7">
        <f t="shared" si="79"/>
        <v>1</v>
      </c>
      <c r="N94" s="2">
        <f t="shared" si="79"/>
        <v>877425</v>
      </c>
      <c r="O94" s="7">
        <f t="shared" si="79"/>
        <v>1</v>
      </c>
      <c r="P94" s="2">
        <f t="shared" si="79"/>
        <v>1295</v>
      </c>
      <c r="Q94" s="7">
        <f t="shared" si="79"/>
        <v>1</v>
      </c>
      <c r="R94" s="2">
        <f t="shared" si="79"/>
        <v>175</v>
      </c>
      <c r="S94" s="7">
        <f t="shared" si="79"/>
        <v>1</v>
      </c>
    </row>
    <row r="95" spans="1:20" x14ac:dyDescent="0.35">
      <c r="A95" s="8" t="s">
        <v>80</v>
      </c>
      <c r="B95" s="2">
        <v>1446760</v>
      </c>
      <c r="C95" s="7">
        <f>B95/B$94</f>
        <v>0.68853005144605783</v>
      </c>
      <c r="D95" s="2">
        <v>975</v>
      </c>
      <c r="E95" s="7">
        <f>D95/D$94</f>
        <v>0.67241379310344829</v>
      </c>
      <c r="F95" s="2">
        <v>95</v>
      </c>
      <c r="G95" s="7">
        <f>F95/F$94</f>
        <v>0.70370370370370372</v>
      </c>
      <c r="H95" s="2">
        <v>373960</v>
      </c>
      <c r="I95" s="7">
        <f>H95/H$94</f>
        <v>0.70483352652361164</v>
      </c>
      <c r="J95" s="2">
        <v>1360</v>
      </c>
      <c r="K95" s="7">
        <f>J95/J$94</f>
        <v>0.77272727272727271</v>
      </c>
      <c r="L95">
        <v>590</v>
      </c>
      <c r="M95" s="7">
        <f>L95/L$94</f>
        <v>0.78666666666666663</v>
      </c>
      <c r="N95" s="2">
        <v>594570</v>
      </c>
      <c r="O95" s="7">
        <f>N95/N$94</f>
        <v>0.67763056671510391</v>
      </c>
      <c r="P95">
        <v>725</v>
      </c>
      <c r="Q95" s="7">
        <f>P95/P$94</f>
        <v>0.55984555984555984</v>
      </c>
      <c r="R95">
        <v>125</v>
      </c>
      <c r="S95" s="7">
        <f>R95/R$94</f>
        <v>0.7142857142857143</v>
      </c>
    </row>
    <row r="96" spans="1:20" x14ac:dyDescent="0.35">
      <c r="A96" s="8" t="s">
        <v>81</v>
      </c>
      <c r="B96" s="2">
        <v>327280</v>
      </c>
      <c r="C96" s="7">
        <f>B96/B$94</f>
        <v>0.15575639030472627</v>
      </c>
      <c r="D96" s="2">
        <v>225</v>
      </c>
      <c r="E96" s="7">
        <f>D96/D$94</f>
        <v>0.15517241379310345</v>
      </c>
      <c r="F96" s="2">
        <v>0</v>
      </c>
      <c r="G96" s="7">
        <f>F96/F$94</f>
        <v>0</v>
      </c>
      <c r="H96" s="2">
        <v>85665</v>
      </c>
      <c r="I96" s="7">
        <f>H96/H$94</f>
        <v>0.16145995306889824</v>
      </c>
      <c r="J96">
        <v>260</v>
      </c>
      <c r="K96" s="7">
        <f>J96/J$94</f>
        <v>0.14772727272727273</v>
      </c>
      <c r="L96">
        <v>95</v>
      </c>
      <c r="M96" s="7">
        <f>L96/L$94</f>
        <v>0.12666666666666668</v>
      </c>
      <c r="N96" s="2">
        <v>139385</v>
      </c>
      <c r="O96" s="7">
        <f>N96/N$94</f>
        <v>0.1588568823546172</v>
      </c>
      <c r="P96">
        <v>315</v>
      </c>
      <c r="Q96" s="7">
        <f>P96/P$94</f>
        <v>0.24324324324324326</v>
      </c>
      <c r="R96">
        <v>35</v>
      </c>
      <c r="S96" s="7">
        <f>R96/R$94</f>
        <v>0.2</v>
      </c>
    </row>
    <row r="97" spans="1:20" x14ac:dyDescent="0.35">
      <c r="A97" s="8" t="s">
        <v>82</v>
      </c>
      <c r="B97" s="2">
        <v>327190</v>
      </c>
      <c r="C97" s="7">
        <f>B97/B$94</f>
        <v>0.15571355824921593</v>
      </c>
      <c r="D97">
        <v>250</v>
      </c>
      <c r="E97" s="7">
        <f>D97/D$94</f>
        <v>0.17241379310344829</v>
      </c>
      <c r="F97">
        <v>40</v>
      </c>
      <c r="G97" s="7">
        <f>F97/F$94</f>
        <v>0.29629629629629628</v>
      </c>
      <c r="H97" s="2">
        <v>70940</v>
      </c>
      <c r="I97" s="7">
        <f>H97/H$94</f>
        <v>0.13370652040749012</v>
      </c>
      <c r="J97">
        <v>140</v>
      </c>
      <c r="K97" s="7">
        <f>J97/J$94</f>
        <v>7.9545454545454544E-2</v>
      </c>
      <c r="L97" s="2">
        <v>65</v>
      </c>
      <c r="M97" s="7">
        <f>L97/L$94</f>
        <v>8.666666666666667E-2</v>
      </c>
      <c r="N97" s="2">
        <v>143470</v>
      </c>
      <c r="O97" s="7">
        <f>N97/N$94</f>
        <v>0.16351255093027894</v>
      </c>
      <c r="P97">
        <v>255</v>
      </c>
      <c r="Q97" s="7">
        <f>P97/P$94</f>
        <v>0.19691119691119691</v>
      </c>
      <c r="R97">
        <v>15</v>
      </c>
      <c r="S97" s="7">
        <f>R97/R$94</f>
        <v>8.5714285714285715E-2</v>
      </c>
    </row>
    <row r="98" spans="1:20" x14ac:dyDescent="0.35">
      <c r="A98" s="13" t="s">
        <v>356</v>
      </c>
      <c r="B98" s="14">
        <v>4499740</v>
      </c>
      <c r="C98" s="62"/>
      <c r="D98" s="14">
        <v>40085</v>
      </c>
      <c r="E98" s="62"/>
      <c r="F98" s="14">
        <v>3925</v>
      </c>
      <c r="G98" s="62"/>
      <c r="H98" s="14">
        <v>1117255</v>
      </c>
      <c r="I98" s="62"/>
      <c r="J98" s="14">
        <v>13345</v>
      </c>
      <c r="K98" s="62"/>
      <c r="L98" s="14">
        <v>1190</v>
      </c>
      <c r="M98" s="62"/>
      <c r="N98" s="14">
        <v>1666590</v>
      </c>
      <c r="O98" s="62"/>
      <c r="P98" s="14">
        <v>24005</v>
      </c>
      <c r="Q98" s="62"/>
      <c r="R98" s="14">
        <v>1105</v>
      </c>
      <c r="S98" s="62"/>
      <c r="T98" s="15" t="s">
        <v>341</v>
      </c>
    </row>
    <row r="99" spans="1:20" x14ac:dyDescent="0.35">
      <c r="A99" s="8" t="s">
        <v>549</v>
      </c>
      <c r="B99" s="2">
        <v>1706630</v>
      </c>
      <c r="C99" s="46">
        <f>B99/B$98</f>
        <v>0.37927302466364721</v>
      </c>
      <c r="D99" s="2">
        <v>12595</v>
      </c>
      <c r="E99" s="46">
        <f>D99/D$98</f>
        <v>0.31420730946738179</v>
      </c>
      <c r="F99" s="2">
        <v>1185</v>
      </c>
      <c r="G99" s="46">
        <f>F99/F$98</f>
        <v>0.3019108280254777</v>
      </c>
      <c r="H99" s="2">
        <v>487385</v>
      </c>
      <c r="I99" s="46">
        <f>H99/H$98</f>
        <v>0.43623434220477869</v>
      </c>
      <c r="J99" s="2">
        <v>6380</v>
      </c>
      <c r="K99" s="46">
        <f>J99/J$98</f>
        <v>0.47808167853128514</v>
      </c>
      <c r="L99">
        <v>655</v>
      </c>
      <c r="M99" s="46">
        <f>L99/L$98</f>
        <v>0.55042016806722693</v>
      </c>
      <c r="N99" s="2">
        <v>626345</v>
      </c>
      <c r="O99" s="46">
        <f>N99/N$98</f>
        <v>0.3758242879172442</v>
      </c>
      <c r="P99" s="2">
        <v>8090</v>
      </c>
      <c r="Q99" s="46">
        <f>P99/P$98</f>
        <v>0.33701312226619456</v>
      </c>
      <c r="R99">
        <v>420</v>
      </c>
      <c r="S99" s="46">
        <f>R99/R$98</f>
        <v>0.38009049773755654</v>
      </c>
    </row>
    <row r="100" spans="1:20" x14ac:dyDescent="0.35">
      <c r="A100" s="8" t="s">
        <v>539</v>
      </c>
      <c r="B100" s="2">
        <v>191925</v>
      </c>
      <c r="C100" s="46">
        <f>B100/B$99</f>
        <v>0.11245847078745833</v>
      </c>
      <c r="D100" s="2">
        <v>1415</v>
      </c>
      <c r="E100" s="46">
        <f>D100/D$99</f>
        <v>0.11234616911472807</v>
      </c>
      <c r="F100">
        <v>120</v>
      </c>
      <c r="G100" s="46">
        <f>F100/F$99</f>
        <v>0.10126582278481013</v>
      </c>
      <c r="H100" s="2">
        <v>55140</v>
      </c>
      <c r="I100" s="46">
        <f>H100/H$99</f>
        <v>0.11313438041794474</v>
      </c>
      <c r="J100" s="2">
        <v>585</v>
      </c>
      <c r="K100" s="46">
        <f>J100/J$99</f>
        <v>9.1692789968652044E-2</v>
      </c>
      <c r="L100">
        <v>75</v>
      </c>
      <c r="M100" s="46">
        <f>L100/L$99</f>
        <v>0.11450381679389313</v>
      </c>
      <c r="N100" s="2">
        <v>54430</v>
      </c>
      <c r="O100" s="46">
        <f>N100/N$99</f>
        <v>8.6900989071518095E-2</v>
      </c>
      <c r="P100" s="2">
        <v>770</v>
      </c>
      <c r="Q100" s="46">
        <f>P100/P$99</f>
        <v>9.5179233621755246E-2</v>
      </c>
      <c r="R100">
        <v>25</v>
      </c>
      <c r="S100" s="46">
        <f>R100/R$99</f>
        <v>5.9523809523809521E-2</v>
      </c>
    </row>
    <row r="101" spans="1:20" x14ac:dyDescent="0.35">
      <c r="A101" s="8" t="s">
        <v>596</v>
      </c>
      <c r="B101" s="2">
        <f>B102+B103</f>
        <v>1803670</v>
      </c>
      <c r="C101" s="46">
        <f>SUM(C102:C103)</f>
        <v>1</v>
      </c>
      <c r="D101" s="2">
        <f t="shared" ref="D101" si="80">D102+D103</f>
        <v>13815</v>
      </c>
      <c r="E101" s="46">
        <f>SUM(E102:E103)</f>
        <v>1</v>
      </c>
      <c r="F101" s="2">
        <f t="shared" ref="F101" si="81">F102+F103</f>
        <v>1320</v>
      </c>
      <c r="G101" s="46">
        <f>SUM(G102:G103)</f>
        <v>1</v>
      </c>
      <c r="H101" s="2">
        <f t="shared" ref="H101" si="82">H102+H103</f>
        <v>505385</v>
      </c>
      <c r="I101" s="46">
        <f>SUM(I102:I103)</f>
        <v>1</v>
      </c>
      <c r="J101" s="2">
        <f t="shared" ref="J101" si="83">J102+J103</f>
        <v>6635</v>
      </c>
      <c r="K101" s="46">
        <f>SUM(K102:K103)</f>
        <v>1</v>
      </c>
      <c r="L101" s="2">
        <f t="shared" ref="L101" si="84">L102+L103</f>
        <v>690</v>
      </c>
      <c r="M101" s="46">
        <f>SUM(M102:M103)</f>
        <v>1</v>
      </c>
      <c r="N101" s="2">
        <f t="shared" ref="N101" si="85">N102+N103</f>
        <v>662420</v>
      </c>
      <c r="O101" s="46">
        <f>SUM(O102:O103)</f>
        <v>1</v>
      </c>
      <c r="P101" s="2">
        <f t="shared" ref="P101" si="86">P102+P103</f>
        <v>8765</v>
      </c>
      <c r="Q101" s="46">
        <f>SUM(Q102:Q103)</f>
        <v>1</v>
      </c>
      <c r="R101" s="2">
        <f t="shared" ref="R101" si="87">R102+R103</f>
        <v>450</v>
      </c>
      <c r="S101" s="46">
        <f>SUM(S102:S103)</f>
        <v>1</v>
      </c>
    </row>
    <row r="102" spans="1:20" x14ac:dyDescent="0.35">
      <c r="A102" s="8" t="s">
        <v>77</v>
      </c>
      <c r="B102" s="2">
        <v>981880</v>
      </c>
      <c r="C102" s="7">
        <f>B102/B101</f>
        <v>0.54437896067462455</v>
      </c>
      <c r="D102" s="2">
        <v>7025</v>
      </c>
      <c r="E102" s="7">
        <f>D102/D101</f>
        <v>0.5085052479189287</v>
      </c>
      <c r="F102">
        <v>635</v>
      </c>
      <c r="G102" s="7">
        <f>F102/F101</f>
        <v>0.48106060606060608</v>
      </c>
      <c r="H102" s="2">
        <v>261105</v>
      </c>
      <c r="I102" s="7">
        <f>H102/H101</f>
        <v>0.51664572553597754</v>
      </c>
      <c r="J102" s="2">
        <v>3815</v>
      </c>
      <c r="K102" s="7">
        <f>J102/J101</f>
        <v>0.57498116051243409</v>
      </c>
      <c r="L102">
        <v>365</v>
      </c>
      <c r="M102" s="7">
        <f>L102/L101</f>
        <v>0.52898550724637683</v>
      </c>
      <c r="N102" s="2">
        <v>328625</v>
      </c>
      <c r="O102" s="7">
        <f>N102/N101</f>
        <v>0.49609764197940881</v>
      </c>
      <c r="P102" s="2">
        <v>3655</v>
      </c>
      <c r="Q102" s="7">
        <f>P102/P101</f>
        <v>0.41699942954934399</v>
      </c>
      <c r="R102">
        <v>240</v>
      </c>
      <c r="S102" s="7">
        <f>R102/R101</f>
        <v>0.53333333333333333</v>
      </c>
    </row>
    <row r="103" spans="1:20" x14ac:dyDescent="0.35">
      <c r="A103" s="8" t="s">
        <v>78</v>
      </c>
      <c r="B103" s="2">
        <v>821790</v>
      </c>
      <c r="C103" s="7">
        <f>B103/B101</f>
        <v>0.45562103932537551</v>
      </c>
      <c r="D103" s="2">
        <v>6790</v>
      </c>
      <c r="E103" s="7">
        <f>D103/D101</f>
        <v>0.4914947520810713</v>
      </c>
      <c r="F103">
        <v>685</v>
      </c>
      <c r="G103" s="7">
        <f>F103/F101</f>
        <v>0.51893939393939392</v>
      </c>
      <c r="H103" s="2">
        <v>244280</v>
      </c>
      <c r="I103" s="7">
        <f>H103/H101</f>
        <v>0.48335427446402246</v>
      </c>
      <c r="J103" s="2">
        <v>2820</v>
      </c>
      <c r="K103" s="7">
        <f>J103/J101</f>
        <v>0.42501883948756591</v>
      </c>
      <c r="L103">
        <v>325</v>
      </c>
      <c r="M103" s="7">
        <f>L103/L101</f>
        <v>0.47101449275362317</v>
      </c>
      <c r="N103" s="2">
        <v>333795</v>
      </c>
      <c r="O103" s="7">
        <f>N103/N101</f>
        <v>0.50390235802059113</v>
      </c>
      <c r="P103" s="2">
        <v>5110</v>
      </c>
      <c r="Q103" s="7">
        <f>P103/P101</f>
        <v>0.58300057045065601</v>
      </c>
      <c r="R103">
        <v>210</v>
      </c>
      <c r="S103" s="7">
        <f>R103/R101</f>
        <v>0.46666666666666667</v>
      </c>
    </row>
    <row r="104" spans="1:20" x14ac:dyDescent="0.35">
      <c r="A104" s="8" t="s">
        <v>79</v>
      </c>
      <c r="B104" s="2">
        <f t="shared" ref="B104:S104" si="88">SUM(B105:B107)</f>
        <v>1668190</v>
      </c>
      <c r="C104" s="7">
        <f t="shared" si="88"/>
        <v>1</v>
      </c>
      <c r="D104" s="2">
        <f t="shared" si="88"/>
        <v>12380</v>
      </c>
      <c r="E104" s="7">
        <f t="shared" si="88"/>
        <v>1</v>
      </c>
      <c r="F104" s="2">
        <f t="shared" si="88"/>
        <v>1175</v>
      </c>
      <c r="G104" s="7">
        <f t="shared" si="88"/>
        <v>1</v>
      </c>
      <c r="H104" s="2">
        <f t="shared" si="88"/>
        <v>473385</v>
      </c>
      <c r="I104" s="7">
        <f t="shared" si="88"/>
        <v>1</v>
      </c>
      <c r="J104" s="2">
        <f t="shared" si="88"/>
        <v>6275</v>
      </c>
      <c r="K104" s="7">
        <f t="shared" si="88"/>
        <v>1</v>
      </c>
      <c r="L104" s="2">
        <f t="shared" si="88"/>
        <v>630</v>
      </c>
      <c r="M104" s="7">
        <f t="shared" si="88"/>
        <v>1</v>
      </c>
      <c r="N104" s="2">
        <f t="shared" si="88"/>
        <v>614230</v>
      </c>
      <c r="O104" s="7">
        <f t="shared" si="88"/>
        <v>1</v>
      </c>
      <c r="P104" s="2">
        <f t="shared" si="88"/>
        <v>7935</v>
      </c>
      <c r="Q104" s="7">
        <f t="shared" si="88"/>
        <v>1</v>
      </c>
      <c r="R104" s="2">
        <f t="shared" si="88"/>
        <v>410</v>
      </c>
      <c r="S104" s="7">
        <f t="shared" si="88"/>
        <v>1</v>
      </c>
    </row>
    <row r="105" spans="1:20" x14ac:dyDescent="0.35">
      <c r="A105" s="8" t="s">
        <v>80</v>
      </c>
      <c r="B105" s="2">
        <v>1135295</v>
      </c>
      <c r="C105" s="7">
        <f>B105/B$104</f>
        <v>0.68055497275490207</v>
      </c>
      <c r="D105" s="2">
        <v>8215</v>
      </c>
      <c r="E105" s="7">
        <f>D105/D$104</f>
        <v>0.66357027463651053</v>
      </c>
      <c r="F105">
        <v>775</v>
      </c>
      <c r="G105" s="7">
        <f>F105/F$104</f>
        <v>0.65957446808510634</v>
      </c>
      <c r="H105" s="2">
        <v>301030</v>
      </c>
      <c r="I105" s="7">
        <f>H105/H$104</f>
        <v>0.63590946058704856</v>
      </c>
      <c r="J105" s="2">
        <v>3655</v>
      </c>
      <c r="K105" s="7">
        <f>J105/J$104</f>
        <v>0.5824701195219123</v>
      </c>
      <c r="L105">
        <v>430</v>
      </c>
      <c r="M105" s="7">
        <f>L105/L$104</f>
        <v>0.68253968253968256</v>
      </c>
      <c r="N105" s="2">
        <v>383550</v>
      </c>
      <c r="O105" s="7">
        <f>N105/N$104</f>
        <v>0.6244403562183547</v>
      </c>
      <c r="P105" s="2">
        <v>4315</v>
      </c>
      <c r="Q105" s="7">
        <f>P105/P$104</f>
        <v>0.54379332073093889</v>
      </c>
      <c r="R105">
        <v>275</v>
      </c>
      <c r="S105" s="7">
        <f>R105/R$104</f>
        <v>0.67073170731707321</v>
      </c>
    </row>
    <row r="106" spans="1:20" x14ac:dyDescent="0.35">
      <c r="A106" s="8" t="s">
        <v>81</v>
      </c>
      <c r="B106" s="2">
        <v>137770</v>
      </c>
      <c r="C106" s="7">
        <f>B106/B$104</f>
        <v>8.2586515924445061E-2</v>
      </c>
      <c r="D106" s="2">
        <v>1585</v>
      </c>
      <c r="E106" s="7">
        <f>D106/D$104</f>
        <v>0.12802907915993539</v>
      </c>
      <c r="F106">
        <v>180</v>
      </c>
      <c r="G106" s="7">
        <f>F106/F$104</f>
        <v>0.15319148936170213</v>
      </c>
      <c r="H106" s="2">
        <v>50525</v>
      </c>
      <c r="I106" s="7">
        <f>H106/H$104</f>
        <v>0.10673130749812521</v>
      </c>
      <c r="J106" s="2">
        <v>835</v>
      </c>
      <c r="K106" s="7">
        <f>J106/J$104</f>
        <v>0.13306772908366535</v>
      </c>
      <c r="L106">
        <v>50</v>
      </c>
      <c r="M106" s="7">
        <f>L106/L$104</f>
        <v>7.9365079365079361E-2</v>
      </c>
      <c r="N106" s="2">
        <v>62630</v>
      </c>
      <c r="O106" s="7">
        <f>N106/N$104</f>
        <v>0.10196506194747895</v>
      </c>
      <c r="P106" s="2">
        <v>1255</v>
      </c>
      <c r="Q106" s="7">
        <f>P106/P$104</f>
        <v>0.15816005040957781</v>
      </c>
      <c r="R106">
        <v>70</v>
      </c>
      <c r="S106" s="7">
        <f>R106/R$104</f>
        <v>0.17073170731707318</v>
      </c>
    </row>
    <row r="107" spans="1:20" x14ac:dyDescent="0.35">
      <c r="A107" s="8" t="s">
        <v>82</v>
      </c>
      <c r="B107" s="2">
        <v>395125</v>
      </c>
      <c r="C107" s="7">
        <f>B107/B$104</f>
        <v>0.23685851132065291</v>
      </c>
      <c r="D107" s="2">
        <v>2580</v>
      </c>
      <c r="E107" s="7">
        <f>D107/D$104</f>
        <v>0.20840064620355411</v>
      </c>
      <c r="F107">
        <v>220</v>
      </c>
      <c r="G107" s="7">
        <f>F107/F$104</f>
        <v>0.18723404255319148</v>
      </c>
      <c r="H107" s="2">
        <v>121830</v>
      </c>
      <c r="I107" s="7">
        <f>H107/H$104</f>
        <v>0.25735923191482618</v>
      </c>
      <c r="J107" s="2">
        <v>1785</v>
      </c>
      <c r="K107" s="7">
        <f>J107/J$104</f>
        <v>0.28446215139442232</v>
      </c>
      <c r="L107">
        <v>150</v>
      </c>
      <c r="M107" s="7">
        <f>L107/L$104</f>
        <v>0.23809523809523808</v>
      </c>
      <c r="N107" s="2">
        <v>168050</v>
      </c>
      <c r="O107" s="7">
        <f>N107/N$104</f>
        <v>0.27359458183416635</v>
      </c>
      <c r="P107" s="2">
        <v>2365</v>
      </c>
      <c r="Q107" s="7">
        <f>P107/P$104</f>
        <v>0.2980466288594833</v>
      </c>
      <c r="R107">
        <v>65</v>
      </c>
      <c r="S107" s="7">
        <f>R107/R$104</f>
        <v>0.15853658536585366</v>
      </c>
    </row>
    <row r="108" spans="1:20" x14ac:dyDescent="0.35">
      <c r="A108" s="13" t="s">
        <v>595</v>
      </c>
      <c r="B108" s="14">
        <v>1259880</v>
      </c>
      <c r="C108" s="62"/>
      <c r="D108" s="14">
        <v>11205</v>
      </c>
      <c r="E108" s="62"/>
      <c r="F108" s="14">
        <v>1075</v>
      </c>
      <c r="G108" s="62"/>
      <c r="H108" s="14">
        <v>212385</v>
      </c>
      <c r="I108" s="62"/>
      <c r="J108" s="14">
        <v>1410</v>
      </c>
      <c r="K108" s="62"/>
      <c r="L108" s="14">
        <v>220</v>
      </c>
      <c r="M108" s="62"/>
      <c r="N108" s="14">
        <v>275965</v>
      </c>
      <c r="O108" s="62"/>
      <c r="P108" s="14">
        <v>3505</v>
      </c>
      <c r="Q108" s="62"/>
      <c r="R108" s="14">
        <v>380</v>
      </c>
      <c r="S108" s="62"/>
      <c r="T108" s="15" t="s">
        <v>592</v>
      </c>
    </row>
    <row r="109" spans="1:20" x14ac:dyDescent="0.35">
      <c r="A109" s="8" t="s">
        <v>593</v>
      </c>
      <c r="B109" s="2">
        <v>840510</v>
      </c>
      <c r="C109" s="46">
        <f>B109/B108</f>
        <v>0.66713496523478422</v>
      </c>
      <c r="D109" s="2">
        <v>7255</v>
      </c>
      <c r="E109" s="46">
        <f>D109/D108</f>
        <v>0.64747880410531011</v>
      </c>
      <c r="F109" s="2">
        <v>655</v>
      </c>
      <c r="G109" s="46">
        <f>F109/F108</f>
        <v>0.6093023255813953</v>
      </c>
      <c r="H109" s="2">
        <v>155250</v>
      </c>
      <c r="I109" s="46">
        <f>H109/H108</f>
        <v>0.73098382654142247</v>
      </c>
      <c r="J109" s="2">
        <v>1005</v>
      </c>
      <c r="K109" s="46">
        <f>J109/J108</f>
        <v>0.71276595744680848</v>
      </c>
      <c r="L109">
        <v>200</v>
      </c>
      <c r="M109" s="46">
        <f>L109/L108</f>
        <v>0.90909090909090906</v>
      </c>
      <c r="N109" s="2">
        <v>192550</v>
      </c>
      <c r="O109" s="46">
        <f>N109/N108</f>
        <v>0.69773340822205709</v>
      </c>
      <c r="P109" s="2">
        <v>2470</v>
      </c>
      <c r="Q109" s="46">
        <f>P109/P108</f>
        <v>0.7047075606276747</v>
      </c>
      <c r="R109">
        <v>305</v>
      </c>
      <c r="S109" s="46">
        <f>R109/R108</f>
        <v>0.80263157894736847</v>
      </c>
    </row>
    <row r="110" spans="1:20" x14ac:dyDescent="0.35">
      <c r="A110" s="8" t="s">
        <v>594</v>
      </c>
      <c r="B110" s="2">
        <v>90655</v>
      </c>
      <c r="C110" s="46">
        <f>B110/B109</f>
        <v>0.10785713435890114</v>
      </c>
      <c r="D110" s="2">
        <v>505</v>
      </c>
      <c r="E110" s="46">
        <f>D110/D109</f>
        <v>6.9607167470709858E-2</v>
      </c>
      <c r="F110">
        <v>55</v>
      </c>
      <c r="G110" s="46">
        <f>F110/F109</f>
        <v>8.3969465648854963E-2</v>
      </c>
      <c r="H110" s="2">
        <v>18415</v>
      </c>
      <c r="I110" s="46">
        <f>H110/H109</f>
        <v>0.11861513687600644</v>
      </c>
      <c r="J110" s="2">
        <v>55</v>
      </c>
      <c r="K110" s="46">
        <f>J110/J109</f>
        <v>5.4726368159203981E-2</v>
      </c>
      <c r="L110">
        <v>0</v>
      </c>
      <c r="M110" s="46">
        <f>L110/L109</f>
        <v>0</v>
      </c>
      <c r="N110" s="2">
        <v>17740</v>
      </c>
      <c r="O110" s="46">
        <f>N110/N109</f>
        <v>9.2131913788626327E-2</v>
      </c>
      <c r="P110" s="2">
        <v>310</v>
      </c>
      <c r="Q110" s="46">
        <f>P110/P109</f>
        <v>0.12550607287449392</v>
      </c>
      <c r="R110">
        <v>45</v>
      </c>
      <c r="S110" s="46">
        <f>R110/R109</f>
        <v>0.14754098360655737</v>
      </c>
    </row>
    <row r="111" spans="1:20" x14ac:dyDescent="0.35">
      <c r="A111" s="8" t="s">
        <v>596</v>
      </c>
      <c r="B111" s="2">
        <f>B112+B113</f>
        <v>842350</v>
      </c>
      <c r="C111" s="46">
        <f>SUM(C112:C113)</f>
        <v>1</v>
      </c>
      <c r="D111" s="2">
        <f t="shared" ref="D111" si="89">D112+D113</f>
        <v>7420</v>
      </c>
      <c r="E111" s="46">
        <f>SUM(E112:E113)</f>
        <v>1</v>
      </c>
      <c r="F111" s="2">
        <f t="shared" ref="F111" si="90">F112+F113</f>
        <v>700</v>
      </c>
      <c r="G111" s="46">
        <f>SUM(G112:G113)</f>
        <v>1</v>
      </c>
      <c r="H111" s="2">
        <f t="shared" ref="H111" si="91">H112+H113</f>
        <v>152100</v>
      </c>
      <c r="I111" s="46">
        <f>SUM(I112:I113)</f>
        <v>1</v>
      </c>
      <c r="J111" s="2">
        <f t="shared" ref="J111" si="92">J112+J113</f>
        <v>1055</v>
      </c>
      <c r="K111" s="46">
        <f>SUM(K112:K113)</f>
        <v>1</v>
      </c>
      <c r="L111" s="2">
        <f t="shared" ref="L111" si="93">L112+L113</f>
        <v>190</v>
      </c>
      <c r="M111" s="46">
        <f>SUM(M112:M113)</f>
        <v>1</v>
      </c>
      <c r="N111" s="2">
        <f t="shared" ref="N111" si="94">N112+N113</f>
        <v>193675</v>
      </c>
      <c r="O111" s="46">
        <f>SUM(O112:O113)</f>
        <v>1</v>
      </c>
      <c r="P111" s="2">
        <f t="shared" ref="P111" si="95">P112+P113</f>
        <v>2620</v>
      </c>
      <c r="Q111" s="46">
        <f>SUM(Q112:Q113)</f>
        <v>1</v>
      </c>
      <c r="R111" s="2">
        <f t="shared" ref="R111" si="96">R112+R113</f>
        <v>335</v>
      </c>
      <c r="S111" s="46">
        <f>SUM(S112:S113)</f>
        <v>1</v>
      </c>
    </row>
    <row r="112" spans="1:20" x14ac:dyDescent="0.35">
      <c r="A112" s="8" t="s">
        <v>77</v>
      </c>
      <c r="B112" s="2">
        <v>472205</v>
      </c>
      <c r="C112" s="7">
        <f>B112/B111</f>
        <v>0.56058051878672766</v>
      </c>
      <c r="D112" s="2">
        <v>4415</v>
      </c>
      <c r="E112" s="7">
        <f>D112/D111</f>
        <v>0.59501347708894881</v>
      </c>
      <c r="F112">
        <v>360</v>
      </c>
      <c r="G112" s="7">
        <f>F112/F111</f>
        <v>0.51428571428571423</v>
      </c>
      <c r="H112" s="2">
        <v>77465</v>
      </c>
      <c r="I112" s="7">
        <f>H112/H111</f>
        <v>0.50930309007232089</v>
      </c>
      <c r="J112" s="2">
        <v>635</v>
      </c>
      <c r="K112" s="7">
        <f>J112/J111</f>
        <v>0.6018957345971564</v>
      </c>
      <c r="L112">
        <v>95</v>
      </c>
      <c r="M112" s="7">
        <f>L112/L111</f>
        <v>0.5</v>
      </c>
      <c r="N112" s="2">
        <v>91795</v>
      </c>
      <c r="O112" s="7">
        <f>N112/N111</f>
        <v>0.47396411514134501</v>
      </c>
      <c r="P112" s="2">
        <v>945</v>
      </c>
      <c r="Q112" s="7">
        <f>P112/P111</f>
        <v>0.36068702290076338</v>
      </c>
      <c r="R112">
        <v>120</v>
      </c>
      <c r="S112" s="7">
        <f>R112/R111</f>
        <v>0.35820895522388058</v>
      </c>
    </row>
    <row r="113" spans="1:20" x14ac:dyDescent="0.35">
      <c r="A113" s="8" t="s">
        <v>78</v>
      </c>
      <c r="B113" s="2">
        <v>370145</v>
      </c>
      <c r="C113" s="7">
        <f>B113/B111</f>
        <v>0.4394194812132724</v>
      </c>
      <c r="D113" s="2">
        <v>3005</v>
      </c>
      <c r="E113" s="7">
        <f>D113/D111</f>
        <v>0.40498652291105119</v>
      </c>
      <c r="F113">
        <v>340</v>
      </c>
      <c r="G113" s="7">
        <f>F113/F111</f>
        <v>0.48571428571428571</v>
      </c>
      <c r="H113" s="2">
        <v>74635</v>
      </c>
      <c r="I113" s="7">
        <f>H113/H111</f>
        <v>0.49069690992767917</v>
      </c>
      <c r="J113" s="2">
        <v>420</v>
      </c>
      <c r="K113" s="7">
        <f>J113/J111</f>
        <v>0.3981042654028436</v>
      </c>
      <c r="L113">
        <v>95</v>
      </c>
      <c r="M113" s="7">
        <f>L113/L111</f>
        <v>0.5</v>
      </c>
      <c r="N113" s="2">
        <v>101880</v>
      </c>
      <c r="O113" s="7">
        <f>N113/N111</f>
        <v>0.52603588485865493</v>
      </c>
      <c r="P113" s="2">
        <v>1675</v>
      </c>
      <c r="Q113" s="7">
        <f>P113/P111</f>
        <v>0.63931297709923662</v>
      </c>
      <c r="R113">
        <v>215</v>
      </c>
      <c r="S113" s="7">
        <f>R113/R111</f>
        <v>0.64179104477611937</v>
      </c>
    </row>
    <row r="114" spans="1:20" x14ac:dyDescent="0.35">
      <c r="A114" s="8" t="s">
        <v>79</v>
      </c>
      <c r="B114" s="2">
        <f t="shared" ref="B114:S114" si="97">SUM(B115:B117)</f>
        <v>817745</v>
      </c>
      <c r="C114" s="7">
        <f t="shared" si="97"/>
        <v>1</v>
      </c>
      <c r="D114" s="2">
        <f t="shared" si="97"/>
        <v>7190</v>
      </c>
      <c r="E114" s="7">
        <f t="shared" si="97"/>
        <v>1</v>
      </c>
      <c r="F114" s="2">
        <f t="shared" si="97"/>
        <v>655</v>
      </c>
      <c r="G114" s="7">
        <f t="shared" si="97"/>
        <v>1</v>
      </c>
      <c r="H114" s="2">
        <f t="shared" si="97"/>
        <v>150445</v>
      </c>
      <c r="I114" s="7">
        <f t="shared" si="97"/>
        <v>1</v>
      </c>
      <c r="J114" s="2">
        <f t="shared" si="97"/>
        <v>990</v>
      </c>
      <c r="K114" s="7">
        <f t="shared" si="97"/>
        <v>1</v>
      </c>
      <c r="L114" s="2">
        <f t="shared" si="97"/>
        <v>200</v>
      </c>
      <c r="M114" s="7">
        <f t="shared" si="97"/>
        <v>1</v>
      </c>
      <c r="N114" s="2">
        <f t="shared" si="97"/>
        <v>188555</v>
      </c>
      <c r="O114" s="7">
        <f t="shared" si="97"/>
        <v>1</v>
      </c>
      <c r="P114" s="2">
        <f t="shared" si="97"/>
        <v>2425</v>
      </c>
      <c r="Q114" s="7">
        <f t="shared" si="97"/>
        <v>0.99999999999999989</v>
      </c>
      <c r="R114" s="2">
        <f t="shared" si="97"/>
        <v>305</v>
      </c>
      <c r="S114" s="7">
        <f t="shared" si="97"/>
        <v>1</v>
      </c>
    </row>
    <row r="115" spans="1:20" x14ac:dyDescent="0.35">
      <c r="A115" s="8" t="s">
        <v>80</v>
      </c>
      <c r="B115" s="2">
        <v>575735</v>
      </c>
      <c r="C115" s="7">
        <f>B115/B114</f>
        <v>0.70405199664932228</v>
      </c>
      <c r="D115" s="2">
        <v>5315</v>
      </c>
      <c r="E115" s="7">
        <f>D115/D114</f>
        <v>0.73922114047287901</v>
      </c>
      <c r="F115">
        <v>485</v>
      </c>
      <c r="G115" s="7">
        <f>F115/F114</f>
        <v>0.74045801526717558</v>
      </c>
      <c r="H115" s="2">
        <v>100425</v>
      </c>
      <c r="I115" s="7">
        <f>H115/H114</f>
        <v>0.66751969158164115</v>
      </c>
      <c r="J115" s="2">
        <v>670</v>
      </c>
      <c r="K115" s="7">
        <f>J115/J114</f>
        <v>0.6767676767676768</v>
      </c>
      <c r="L115">
        <v>110</v>
      </c>
      <c r="M115" s="7">
        <f>L115/L114</f>
        <v>0.55000000000000004</v>
      </c>
      <c r="N115" s="2">
        <v>119575</v>
      </c>
      <c r="O115" s="7">
        <f>N115/N114</f>
        <v>0.63416509771684659</v>
      </c>
      <c r="P115" s="2">
        <v>1325</v>
      </c>
      <c r="Q115" s="7">
        <f>P115/P114</f>
        <v>0.54639175257731953</v>
      </c>
      <c r="R115">
        <v>150</v>
      </c>
      <c r="S115" s="7">
        <f>R115/R114</f>
        <v>0.49180327868852458</v>
      </c>
    </row>
    <row r="116" spans="1:20" x14ac:dyDescent="0.35">
      <c r="A116" s="8" t="s">
        <v>81</v>
      </c>
      <c r="B116" s="2">
        <v>135930</v>
      </c>
      <c r="C116" s="7">
        <f>B116/B114</f>
        <v>0.16622541256748741</v>
      </c>
      <c r="D116" s="2">
        <v>1150</v>
      </c>
      <c r="E116" s="7">
        <f>D116/D114</f>
        <v>0.15994436717663421</v>
      </c>
      <c r="F116">
        <v>100</v>
      </c>
      <c r="G116" s="7">
        <f>F116/F114</f>
        <v>0.15267175572519084</v>
      </c>
      <c r="H116" s="2">
        <v>27535</v>
      </c>
      <c r="I116" s="7">
        <f>H116/H114</f>
        <v>0.18302369636744326</v>
      </c>
      <c r="J116" s="2">
        <v>145</v>
      </c>
      <c r="K116" s="7">
        <f>J116/J114</f>
        <v>0.14646464646464646</v>
      </c>
      <c r="L116">
        <v>45</v>
      </c>
      <c r="M116" s="7">
        <f>L116/L114</f>
        <v>0.22500000000000001</v>
      </c>
      <c r="N116" s="2">
        <v>34740</v>
      </c>
      <c r="O116" s="7">
        <f>N116/N114</f>
        <v>0.1842433242290048</v>
      </c>
      <c r="P116" s="2">
        <v>620</v>
      </c>
      <c r="Q116" s="7">
        <f>P116/P114</f>
        <v>0.25567010309278349</v>
      </c>
      <c r="R116">
        <v>100</v>
      </c>
      <c r="S116" s="7">
        <f>R116/R114</f>
        <v>0.32786885245901637</v>
      </c>
    </row>
    <row r="117" spans="1:20" x14ac:dyDescent="0.35">
      <c r="A117" s="8" t="s">
        <v>82</v>
      </c>
      <c r="B117" s="2">
        <v>106080</v>
      </c>
      <c r="C117" s="7">
        <f>B117/B114</f>
        <v>0.12972259078319037</v>
      </c>
      <c r="D117" s="2">
        <v>725</v>
      </c>
      <c r="E117" s="7">
        <f>D117/D114</f>
        <v>0.10083449235048679</v>
      </c>
      <c r="F117">
        <v>70</v>
      </c>
      <c r="G117" s="7">
        <f>F117/F114</f>
        <v>0.10687022900763359</v>
      </c>
      <c r="H117" s="2">
        <v>22485</v>
      </c>
      <c r="I117" s="7">
        <f>H117/H114</f>
        <v>0.14945661205091562</v>
      </c>
      <c r="J117" s="2">
        <v>175</v>
      </c>
      <c r="K117" s="7">
        <f>J117/J114</f>
        <v>0.17676767676767677</v>
      </c>
      <c r="L117">
        <v>45</v>
      </c>
      <c r="M117" s="7">
        <f>L117/L114</f>
        <v>0.22500000000000001</v>
      </c>
      <c r="N117" s="2">
        <v>34240</v>
      </c>
      <c r="O117" s="7">
        <f>N117/N114</f>
        <v>0.18159157805414866</v>
      </c>
      <c r="P117" s="2">
        <v>480</v>
      </c>
      <c r="Q117" s="7">
        <f>P117/P114</f>
        <v>0.1979381443298969</v>
      </c>
      <c r="R117">
        <v>55</v>
      </c>
      <c r="S117" s="7">
        <f>R117/R114</f>
        <v>0.18032786885245902</v>
      </c>
    </row>
    <row r="118" spans="1:20" x14ac:dyDescent="0.35">
      <c r="A118" s="13" t="s">
        <v>612</v>
      </c>
      <c r="B118" s="14">
        <v>585310</v>
      </c>
      <c r="C118" s="28"/>
      <c r="D118" s="14">
        <v>5470</v>
      </c>
      <c r="E118" s="28"/>
      <c r="F118" s="14">
        <v>405</v>
      </c>
      <c r="G118" s="28"/>
      <c r="H118" s="14">
        <v>88745</v>
      </c>
      <c r="I118" s="28"/>
      <c r="J118" s="14">
        <v>995</v>
      </c>
      <c r="K118" s="28"/>
      <c r="L118" s="14">
        <v>100</v>
      </c>
      <c r="M118" s="28"/>
      <c r="N118" s="14">
        <v>85955</v>
      </c>
      <c r="O118" s="28"/>
      <c r="P118" s="14">
        <v>1350</v>
      </c>
      <c r="Q118" s="28"/>
      <c r="R118" s="14">
        <v>160</v>
      </c>
      <c r="S118" s="28"/>
      <c r="T118" s="15" t="s">
        <v>611</v>
      </c>
    </row>
    <row r="119" spans="1:20" x14ac:dyDescent="0.35">
      <c r="A119" s="8" t="s">
        <v>607</v>
      </c>
      <c r="B119">
        <v>359135</v>
      </c>
      <c r="C119" s="7">
        <f>B119/B118</f>
        <v>0.61358083750491188</v>
      </c>
      <c r="D119">
        <v>3110</v>
      </c>
      <c r="E119" s="7">
        <f>D119/D118</f>
        <v>0.56855575868372943</v>
      </c>
      <c r="F119">
        <v>170</v>
      </c>
      <c r="G119" s="7">
        <f>F119/F118</f>
        <v>0.41975308641975306</v>
      </c>
      <c r="H119">
        <v>60350</v>
      </c>
      <c r="I119" s="7">
        <f>H119/H118</f>
        <v>0.68003831201757847</v>
      </c>
      <c r="J119">
        <v>625</v>
      </c>
      <c r="K119" s="7">
        <f>J119/J118</f>
        <v>0.62814070351758799</v>
      </c>
      <c r="L119">
        <v>95</v>
      </c>
      <c r="M119" s="7">
        <f>L119/L118</f>
        <v>0.95</v>
      </c>
      <c r="N119">
        <v>54660</v>
      </c>
      <c r="O119" s="7">
        <f>N119/N118</f>
        <v>0.63591414112035372</v>
      </c>
      <c r="P119">
        <v>855</v>
      </c>
      <c r="Q119" s="7">
        <f>P119/P118</f>
        <v>0.6333333333333333</v>
      </c>
      <c r="R119">
        <v>135</v>
      </c>
      <c r="S119" s="7">
        <f>R119/R118</f>
        <v>0.84375</v>
      </c>
    </row>
    <row r="120" spans="1:20" x14ac:dyDescent="0.35">
      <c r="A120" s="8" t="s">
        <v>608</v>
      </c>
      <c r="B120">
        <v>36185</v>
      </c>
      <c r="C120" s="7">
        <f>B120/B119</f>
        <v>0.10075598312612249</v>
      </c>
      <c r="D120">
        <v>185</v>
      </c>
      <c r="E120" s="7">
        <f>D120/D119</f>
        <v>5.9485530546623797E-2</v>
      </c>
      <c r="F120">
        <v>15</v>
      </c>
      <c r="G120" s="7">
        <f>F120/F119</f>
        <v>8.8235294117647065E-2</v>
      </c>
      <c r="H120">
        <v>7000</v>
      </c>
      <c r="I120" s="7">
        <f>H120/H119</f>
        <v>0.115990057995029</v>
      </c>
      <c r="J120">
        <v>30</v>
      </c>
      <c r="K120" s="7">
        <f>J120/J119</f>
        <v>4.8000000000000001E-2</v>
      </c>
      <c r="L120">
        <v>0</v>
      </c>
      <c r="M120" s="7">
        <f>L120/L119</f>
        <v>0</v>
      </c>
      <c r="N120">
        <v>5390</v>
      </c>
      <c r="O120" s="7">
        <f>N120/N119</f>
        <v>9.8609586534943283E-2</v>
      </c>
      <c r="P120">
        <v>120</v>
      </c>
      <c r="Q120" s="7">
        <f>P120/P119</f>
        <v>0.14035087719298245</v>
      </c>
      <c r="R120">
        <v>20</v>
      </c>
      <c r="S120" s="7">
        <f>R120/R119</f>
        <v>0.14814814814814814</v>
      </c>
    </row>
    <row r="121" spans="1:20" x14ac:dyDescent="0.35">
      <c r="A121" s="8" t="s">
        <v>596</v>
      </c>
      <c r="B121">
        <v>357955</v>
      </c>
      <c r="C121" s="11">
        <f>SUM(C122:C123)</f>
        <v>1.0000139682362308</v>
      </c>
      <c r="D121">
        <v>3175</v>
      </c>
      <c r="E121" s="11">
        <f>SUM(E122:E123)</f>
        <v>1</v>
      </c>
      <c r="F121">
        <v>190</v>
      </c>
      <c r="G121" s="11">
        <f>SUM(G122:G123)</f>
        <v>0.97368421052631571</v>
      </c>
      <c r="H121">
        <v>58830</v>
      </c>
      <c r="I121" s="11">
        <f>SUM(I122:I123)</f>
        <v>1</v>
      </c>
      <c r="J121">
        <v>660</v>
      </c>
      <c r="K121" s="11">
        <f>SUM(K122:K123)</f>
        <v>0.99242424242424243</v>
      </c>
      <c r="L121">
        <v>95</v>
      </c>
      <c r="M121" s="11">
        <f>SUM(M122:M123)</f>
        <v>0.94736842105263164</v>
      </c>
      <c r="N121">
        <v>54265</v>
      </c>
      <c r="O121" s="11">
        <f>SUM(O122:O123)</f>
        <v>1.0000921404220031</v>
      </c>
      <c r="P121">
        <v>930</v>
      </c>
      <c r="Q121" s="11">
        <f>SUM(Q122:Q123)</f>
        <v>1</v>
      </c>
      <c r="R121">
        <v>145</v>
      </c>
      <c r="S121" s="11">
        <f>SUM(S122:S123)</f>
        <v>1</v>
      </c>
    </row>
    <row r="122" spans="1:20" x14ac:dyDescent="0.35">
      <c r="A122" s="8" t="s">
        <v>77</v>
      </c>
      <c r="B122">
        <v>207765</v>
      </c>
      <c r="C122" s="7">
        <f>B122/B121</f>
        <v>0.58042212009889516</v>
      </c>
      <c r="D122">
        <v>1975</v>
      </c>
      <c r="E122" s="7">
        <f>D122/D121</f>
        <v>0.62204724409448819</v>
      </c>
      <c r="F122">
        <v>95</v>
      </c>
      <c r="G122" s="7">
        <f>F122/F121</f>
        <v>0.5</v>
      </c>
      <c r="H122">
        <v>30145</v>
      </c>
      <c r="I122" s="7">
        <f>H122/H121</f>
        <v>0.51240863505014445</v>
      </c>
      <c r="J122">
        <v>405</v>
      </c>
      <c r="K122" s="7">
        <f>J122/J121</f>
        <v>0.61363636363636365</v>
      </c>
      <c r="L122">
        <v>55</v>
      </c>
      <c r="M122" s="7">
        <f>L122/L121</f>
        <v>0.57894736842105265</v>
      </c>
      <c r="N122">
        <v>27405</v>
      </c>
      <c r="O122" s="7">
        <f>N122/N121</f>
        <v>0.50502165299917079</v>
      </c>
      <c r="P122">
        <v>330</v>
      </c>
      <c r="Q122" s="7">
        <f>P122/P121</f>
        <v>0.35483870967741937</v>
      </c>
      <c r="R122">
        <v>65</v>
      </c>
      <c r="S122" s="7">
        <f>R122/R121</f>
        <v>0.44827586206896552</v>
      </c>
    </row>
    <row r="123" spans="1:20" x14ac:dyDescent="0.35">
      <c r="A123" s="8" t="s">
        <v>78</v>
      </c>
      <c r="B123">
        <v>150195</v>
      </c>
      <c r="C123" s="7">
        <f>B123/B121</f>
        <v>0.41959184813733569</v>
      </c>
      <c r="D123">
        <v>1200</v>
      </c>
      <c r="E123" s="7">
        <f>D123/D121</f>
        <v>0.37795275590551181</v>
      </c>
      <c r="F123">
        <v>90</v>
      </c>
      <c r="G123" s="7">
        <f>F123/F121</f>
        <v>0.47368421052631576</v>
      </c>
      <c r="H123">
        <v>28685</v>
      </c>
      <c r="I123" s="7">
        <f>H123/H121</f>
        <v>0.4875913649498555</v>
      </c>
      <c r="J123">
        <v>250</v>
      </c>
      <c r="K123" s="7">
        <f>J123/J121</f>
        <v>0.37878787878787878</v>
      </c>
      <c r="L123">
        <v>35</v>
      </c>
      <c r="M123" s="7">
        <f>L123/L121</f>
        <v>0.36842105263157893</v>
      </c>
      <c r="N123">
        <v>26865</v>
      </c>
      <c r="O123" s="7">
        <f>N123/N121</f>
        <v>0.49507048742283238</v>
      </c>
      <c r="P123">
        <v>600</v>
      </c>
      <c r="Q123" s="7">
        <f>P123/P121</f>
        <v>0.64516129032258063</v>
      </c>
      <c r="R123">
        <v>80</v>
      </c>
      <c r="S123" s="7">
        <f>R123/R121</f>
        <v>0.55172413793103448</v>
      </c>
    </row>
    <row r="124" spans="1:20" x14ac:dyDescent="0.35">
      <c r="A124" s="8" t="s">
        <v>79</v>
      </c>
      <c r="B124">
        <v>349860</v>
      </c>
      <c r="C124" s="6">
        <f>SUM(C125:C127)</f>
        <v>1</v>
      </c>
      <c r="D124">
        <v>3080</v>
      </c>
      <c r="E124" s="6">
        <f>SUM(E125:E127)</f>
        <v>1.0032467532467533</v>
      </c>
      <c r="F124">
        <v>165</v>
      </c>
      <c r="G124" s="6">
        <f>SUM(G125:G127)</f>
        <v>1.0303030303030303</v>
      </c>
      <c r="H124">
        <v>58505</v>
      </c>
      <c r="I124" s="6">
        <f>SUM(I125:I127)</f>
        <v>0.99991453721904111</v>
      </c>
      <c r="J124">
        <v>625</v>
      </c>
      <c r="K124" s="6">
        <f>SUM(K125:K127)</f>
        <v>1</v>
      </c>
      <c r="L124">
        <v>95</v>
      </c>
      <c r="M124" s="6">
        <f>SUM(M125:M127)</f>
        <v>0.94736842105263164</v>
      </c>
      <c r="N124">
        <v>53390</v>
      </c>
      <c r="O124" s="6">
        <f>SUM(O125:O127)</f>
        <v>1</v>
      </c>
      <c r="P124">
        <v>845</v>
      </c>
      <c r="Q124" s="6">
        <f>SUM(Q125:Q127)</f>
        <v>1</v>
      </c>
      <c r="R124">
        <v>130</v>
      </c>
      <c r="S124" s="6">
        <f>SUM(S125:S127)</f>
        <v>0.96153846153846156</v>
      </c>
    </row>
    <row r="125" spans="1:20" x14ac:dyDescent="0.35">
      <c r="A125" s="8" t="s">
        <v>80</v>
      </c>
      <c r="B125">
        <v>255510</v>
      </c>
      <c r="C125" s="7">
        <f>B125/B124</f>
        <v>0.73032069970845481</v>
      </c>
      <c r="D125">
        <v>2325</v>
      </c>
      <c r="E125" s="7">
        <f>D125/D124</f>
        <v>0.75487012987012991</v>
      </c>
      <c r="F125">
        <v>135</v>
      </c>
      <c r="G125" s="7">
        <f>F125/F124</f>
        <v>0.81818181818181823</v>
      </c>
      <c r="H125">
        <v>39390</v>
      </c>
      <c r="I125" s="7">
        <f>H125/H124</f>
        <v>0.67327578839415436</v>
      </c>
      <c r="J125">
        <v>425</v>
      </c>
      <c r="K125" s="7">
        <f>J125/J124</f>
        <v>0.68</v>
      </c>
      <c r="L125">
        <v>65</v>
      </c>
      <c r="M125" s="7">
        <f>L125/L124</f>
        <v>0.68421052631578949</v>
      </c>
      <c r="N125">
        <v>34585</v>
      </c>
      <c r="O125" s="7">
        <f>N125/N124</f>
        <v>0.64778048323656112</v>
      </c>
      <c r="P125">
        <v>465</v>
      </c>
      <c r="Q125" s="7">
        <f>P125/P124</f>
        <v>0.55029585798816572</v>
      </c>
      <c r="R125">
        <v>60</v>
      </c>
      <c r="S125" s="7">
        <f>R125/R124</f>
        <v>0.46153846153846156</v>
      </c>
    </row>
    <row r="126" spans="1:20" x14ac:dyDescent="0.35">
      <c r="A126" s="8" t="s">
        <v>81</v>
      </c>
      <c r="B126">
        <v>52220</v>
      </c>
      <c r="C126" s="7">
        <f>B126/B124</f>
        <v>0.14925970388155263</v>
      </c>
      <c r="D126">
        <v>470</v>
      </c>
      <c r="E126" s="7">
        <f>D126/D124</f>
        <v>0.15259740259740259</v>
      </c>
      <c r="F126">
        <v>20</v>
      </c>
      <c r="G126" s="7">
        <f>F126/F124</f>
        <v>0.12121212121212122</v>
      </c>
      <c r="H126">
        <v>9605</v>
      </c>
      <c r="I126" s="7">
        <f>H126/H124</f>
        <v>0.16417400222203229</v>
      </c>
      <c r="J126">
        <v>90</v>
      </c>
      <c r="K126" s="7">
        <f>J126/J124</f>
        <v>0.14399999999999999</v>
      </c>
      <c r="L126">
        <v>25</v>
      </c>
      <c r="M126" s="7">
        <f>L126/L124</f>
        <v>0.26315789473684209</v>
      </c>
      <c r="N126">
        <v>8815</v>
      </c>
      <c r="O126" s="7">
        <f>N126/N124</f>
        <v>0.16510582506087282</v>
      </c>
      <c r="P126">
        <v>220</v>
      </c>
      <c r="Q126" s="7">
        <f>P126/P124</f>
        <v>0.26035502958579881</v>
      </c>
      <c r="R126">
        <v>40</v>
      </c>
      <c r="S126" s="7">
        <f>R126/R124</f>
        <v>0.30769230769230771</v>
      </c>
    </row>
    <row r="127" spans="1:20" x14ac:dyDescent="0.35">
      <c r="A127" s="8" t="s">
        <v>82</v>
      </c>
      <c r="B127">
        <v>42130</v>
      </c>
      <c r="C127" s="7">
        <f>B127/B124</f>
        <v>0.12041959640999257</v>
      </c>
      <c r="D127">
        <v>295</v>
      </c>
      <c r="E127" s="7">
        <f>D127/D124</f>
        <v>9.5779220779220783E-2</v>
      </c>
      <c r="F127">
        <v>15</v>
      </c>
      <c r="G127" s="7">
        <f>F127/F124</f>
        <v>9.0909090909090912E-2</v>
      </c>
      <c r="H127">
        <v>9505</v>
      </c>
      <c r="I127" s="7">
        <f>H127/H124</f>
        <v>0.16246474660285445</v>
      </c>
      <c r="J127">
        <v>110</v>
      </c>
      <c r="K127" s="7">
        <f>J127/J124</f>
        <v>0.17599999999999999</v>
      </c>
      <c r="L127">
        <v>0</v>
      </c>
      <c r="M127" s="7">
        <f>L127/L124</f>
        <v>0</v>
      </c>
      <c r="N127">
        <v>9990</v>
      </c>
      <c r="O127" s="7">
        <f>N127/N124</f>
        <v>0.18711369170256603</v>
      </c>
      <c r="P127">
        <v>160</v>
      </c>
      <c r="Q127" s="7">
        <f>P127/P124</f>
        <v>0.1893491124260355</v>
      </c>
      <c r="R127">
        <v>25</v>
      </c>
      <c r="S127" s="7">
        <f>R127/R124</f>
        <v>0.19230769230769232</v>
      </c>
    </row>
    <row r="128" spans="1:20" x14ac:dyDescent="0.35">
      <c r="A128" s="13" t="s">
        <v>85</v>
      </c>
      <c r="B128" s="14">
        <v>3768210</v>
      </c>
      <c r="C128" s="28"/>
      <c r="D128" s="14">
        <v>31155</v>
      </c>
      <c r="E128" s="28"/>
      <c r="F128" s="14">
        <v>2495</v>
      </c>
      <c r="G128" s="28"/>
      <c r="H128" s="14">
        <v>1259305</v>
      </c>
      <c r="I128" s="28"/>
      <c r="J128" s="14">
        <v>16160</v>
      </c>
      <c r="K128" s="28"/>
      <c r="L128" s="14">
        <v>2650</v>
      </c>
      <c r="M128" s="28"/>
      <c r="N128" s="14">
        <v>1500215</v>
      </c>
      <c r="O128" s="28"/>
      <c r="P128" s="14">
        <v>16825</v>
      </c>
      <c r="Q128" s="28"/>
      <c r="R128" s="14">
        <v>1465</v>
      </c>
      <c r="S128" s="28"/>
      <c r="T128" s="15" t="s">
        <v>340</v>
      </c>
    </row>
    <row r="129" spans="1:19" x14ac:dyDescent="0.35">
      <c r="A129" s="8" t="s">
        <v>337</v>
      </c>
      <c r="B129" s="2">
        <v>2212620</v>
      </c>
      <c r="C129" s="7">
        <f>B129/B$128</f>
        <v>0.58718065075990988</v>
      </c>
      <c r="D129" s="2">
        <v>13270</v>
      </c>
      <c r="E129" s="7">
        <f>D129/D$128</f>
        <v>0.42593484191943509</v>
      </c>
      <c r="F129" s="2">
        <v>1240</v>
      </c>
      <c r="G129" s="7">
        <f>F129/F$128</f>
        <v>0.4969939879759519</v>
      </c>
      <c r="H129" s="2">
        <v>902040</v>
      </c>
      <c r="I129" s="7">
        <f>H129/H$128</f>
        <v>0.71629986381377031</v>
      </c>
      <c r="J129" s="2">
        <v>10405</v>
      </c>
      <c r="K129" s="7">
        <f>J129/J$128</f>
        <v>0.64387376237623761</v>
      </c>
      <c r="L129" s="2">
        <v>2470</v>
      </c>
      <c r="M129" s="7">
        <f>L129/L$128</f>
        <v>0.93207547169811322</v>
      </c>
      <c r="N129" s="2">
        <v>774620</v>
      </c>
      <c r="O129" s="7">
        <f>N129/N$128</f>
        <v>0.51633932469679344</v>
      </c>
      <c r="P129" s="2">
        <v>10935</v>
      </c>
      <c r="Q129" s="7">
        <f>P129/P$128</f>
        <v>0.64992570579494802</v>
      </c>
      <c r="R129" s="2">
        <v>1360</v>
      </c>
      <c r="S129" s="7">
        <f>R129/R$128</f>
        <v>0.92832764505119458</v>
      </c>
    </row>
    <row r="130" spans="1:19" x14ac:dyDescent="0.35">
      <c r="A130" s="8" t="s">
        <v>551</v>
      </c>
      <c r="B130" s="2">
        <v>653055</v>
      </c>
      <c r="C130" s="7">
        <f>B130/B$128</f>
        <v>0.17330642400503157</v>
      </c>
      <c r="D130" s="2">
        <v>13705</v>
      </c>
      <c r="E130" s="7">
        <f>D130/D$128</f>
        <v>0.43989728775477449</v>
      </c>
      <c r="F130" s="2">
        <v>190</v>
      </c>
      <c r="G130" s="7">
        <f>F130/F$128</f>
        <v>7.6152304609218444E-2</v>
      </c>
      <c r="H130" s="2">
        <v>292360</v>
      </c>
      <c r="I130" s="7">
        <f>H130/H$128</f>
        <v>0.23215980243070583</v>
      </c>
      <c r="J130" s="2">
        <v>4035</v>
      </c>
      <c r="K130" s="7">
        <f>J130/J$128</f>
        <v>0.24969059405940594</v>
      </c>
      <c r="L130" s="2">
        <v>90</v>
      </c>
      <c r="M130" s="7">
        <f>L130/L$128</f>
        <v>3.3962264150943396E-2</v>
      </c>
      <c r="N130" s="2">
        <v>638825</v>
      </c>
      <c r="O130" s="7">
        <f>N130/N$128</f>
        <v>0.4258222988038381</v>
      </c>
      <c r="P130" s="2">
        <v>3535</v>
      </c>
      <c r="Q130" s="7">
        <f>P130/P$128</f>
        <v>0.21010401188707281</v>
      </c>
      <c r="R130" s="2">
        <v>40</v>
      </c>
      <c r="S130" s="7">
        <f>R130/R$128</f>
        <v>2.7303754266211604E-2</v>
      </c>
    </row>
    <row r="131" spans="1:19" x14ac:dyDescent="0.35">
      <c r="A131" s="8" t="s">
        <v>552</v>
      </c>
      <c r="B131" s="2">
        <v>885485</v>
      </c>
      <c r="C131" s="7">
        <f>B131/B$128</f>
        <v>0.23498823048609285</v>
      </c>
      <c r="D131" s="2">
        <v>4020</v>
      </c>
      <c r="E131" s="7">
        <f>D131/D$128</f>
        <v>0.12903225806451613</v>
      </c>
      <c r="F131" s="2">
        <v>1040</v>
      </c>
      <c r="G131" s="7">
        <f>F131/F$128</f>
        <v>0.41683366733466931</v>
      </c>
      <c r="H131" s="2">
        <v>52590</v>
      </c>
      <c r="I131" s="7">
        <f>H131/H$128</f>
        <v>4.1761130147184362E-2</v>
      </c>
      <c r="J131" s="2">
        <v>1650</v>
      </c>
      <c r="K131" s="7">
        <f>J131/J$128</f>
        <v>0.1021039603960396</v>
      </c>
      <c r="L131" s="2">
        <v>80</v>
      </c>
      <c r="M131" s="7">
        <f>L131/L$128</f>
        <v>3.0188679245283019E-2</v>
      </c>
      <c r="N131" s="2">
        <v>77845</v>
      </c>
      <c r="O131" s="7">
        <f>N131/N$128</f>
        <v>5.188922921047983E-2</v>
      </c>
      <c r="P131" s="2">
        <v>1995</v>
      </c>
      <c r="Q131" s="7">
        <f>P131/P$128</f>
        <v>0.11857355126300148</v>
      </c>
      <c r="R131" s="2">
        <v>30</v>
      </c>
      <c r="S131" s="7">
        <f>R131/R$128</f>
        <v>2.0477815699658702E-2</v>
      </c>
    </row>
    <row r="132" spans="1:19" x14ac:dyDescent="0.35">
      <c r="A132" s="8" t="s">
        <v>83</v>
      </c>
      <c r="B132" s="2">
        <v>17050</v>
      </c>
      <c r="C132" s="7">
        <f>B132/B$128</f>
        <v>4.5246947489656891E-3</v>
      </c>
      <c r="D132" s="2">
        <v>145</v>
      </c>
      <c r="E132" s="7">
        <f>D132/D$128</f>
        <v>4.6541486117798103E-3</v>
      </c>
      <c r="F132" s="2">
        <v>20</v>
      </c>
      <c r="G132" s="7">
        <f>F132/F$128</f>
        <v>8.0160320641282558E-3</v>
      </c>
      <c r="H132" s="2">
        <v>12315</v>
      </c>
      <c r="I132" s="7">
        <f>H132/H$128</f>
        <v>9.7792036083395213E-3</v>
      </c>
      <c r="J132" s="2">
        <v>70</v>
      </c>
      <c r="K132" s="7">
        <f>J132/J$128</f>
        <v>4.3316831683168321E-3</v>
      </c>
      <c r="L132" s="2">
        <v>10</v>
      </c>
      <c r="M132" s="7">
        <f>L132/L$128</f>
        <v>3.7735849056603774E-3</v>
      </c>
      <c r="N132" s="2">
        <v>8920</v>
      </c>
      <c r="O132" s="7">
        <f>N132/N$128</f>
        <v>5.9458144332645655E-3</v>
      </c>
      <c r="P132" s="2">
        <v>360</v>
      </c>
      <c r="Q132" s="7">
        <f>P132/P$128</f>
        <v>2.1396731054977712E-2</v>
      </c>
      <c r="R132" s="2">
        <v>30</v>
      </c>
      <c r="S132" s="7">
        <f>R132/R$128</f>
        <v>2.0477815699658702E-2</v>
      </c>
    </row>
  </sheetData>
  <autoFilter ref="A2:T132" xr:uid="{CEB5F266-5698-4BCB-AC80-E77183AAC91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550C-4C1B-4758-B760-5EB1096B61BB}">
  <dimension ref="A1:T931"/>
  <sheetViews>
    <sheetView zoomScaleNormal="100" workbookViewId="0">
      <pane xSplit="1" ySplit="3" topLeftCell="L4" activePane="bottomRight" state="frozen"/>
      <selection pane="topRight" activeCell="B1" sqref="B1"/>
      <selection pane="bottomLeft" activeCell="A4" sqref="A4"/>
      <selection pane="bottomRight" activeCell="A9" sqref="A9"/>
    </sheetView>
  </sheetViews>
  <sheetFormatPr defaultRowHeight="14.5" x14ac:dyDescent="0.35"/>
  <cols>
    <col min="1" max="1" width="87.54296875" customWidth="1"/>
    <col min="2" max="2" width="8.7265625" bestFit="1" customWidth="1"/>
    <col min="3" max="3" width="5.81640625" bestFit="1" customWidth="1"/>
    <col min="4" max="4" width="8.36328125" bestFit="1" customWidth="1"/>
    <col min="5" max="5" width="5.81640625" bestFit="1" customWidth="1"/>
    <col min="6" max="6" width="8.453125" bestFit="1" customWidth="1"/>
    <col min="7" max="7" width="5.81640625" bestFit="1" customWidth="1"/>
    <col min="8" max="8" width="8.7265625" bestFit="1" customWidth="1"/>
    <col min="9" max="9" width="5.81640625" bestFit="1" customWidth="1"/>
    <col min="10" max="10" width="7.36328125" bestFit="1" customWidth="1"/>
    <col min="11" max="11" width="5.81640625" bestFit="1" customWidth="1"/>
    <col min="12" max="12" width="10.453125" customWidth="1"/>
    <col min="13" max="13" width="5.81640625" bestFit="1" customWidth="1"/>
    <col min="15" max="15" width="5.81640625" bestFit="1" customWidth="1"/>
    <col min="16" max="16" width="17.7265625" customWidth="1"/>
    <col min="17" max="17" width="5.81640625" bestFit="1" customWidth="1"/>
    <col min="18" max="18" width="7.81640625" bestFit="1" customWidth="1"/>
    <col min="19" max="19" width="5.81640625" bestFit="1" customWidth="1"/>
    <col min="20" max="20" width="22.6328125" bestFit="1" customWidth="1"/>
  </cols>
  <sheetData>
    <row r="1" spans="1:20" s="24" customFormat="1" ht="29" x14ac:dyDescent="0.35">
      <c r="A1" s="21" t="s">
        <v>407</v>
      </c>
      <c r="B1" s="22" t="s">
        <v>16</v>
      </c>
      <c r="C1" s="23" t="s">
        <v>264</v>
      </c>
      <c r="D1" s="23" t="s">
        <v>271</v>
      </c>
      <c r="E1" s="23" t="s">
        <v>264</v>
      </c>
      <c r="F1" s="23" t="s">
        <v>269</v>
      </c>
      <c r="G1" s="23" t="s">
        <v>264</v>
      </c>
      <c r="H1" s="23" t="s">
        <v>17</v>
      </c>
      <c r="I1" s="23" t="s">
        <v>264</v>
      </c>
      <c r="J1" s="23" t="s">
        <v>261</v>
      </c>
      <c r="K1" s="23" t="s">
        <v>264</v>
      </c>
      <c r="L1" s="23" t="s">
        <v>272</v>
      </c>
      <c r="M1" s="23" t="s">
        <v>264</v>
      </c>
      <c r="N1" s="23" t="s">
        <v>18</v>
      </c>
      <c r="O1" s="23" t="s">
        <v>264</v>
      </c>
      <c r="P1" s="23" t="s">
        <v>274</v>
      </c>
      <c r="Q1" s="23" t="s">
        <v>264</v>
      </c>
      <c r="R1" s="23" t="s">
        <v>273</v>
      </c>
      <c r="S1" s="23" t="s">
        <v>264</v>
      </c>
      <c r="T1" s="23" t="s">
        <v>54</v>
      </c>
    </row>
    <row r="2" spans="1:20" x14ac:dyDescent="0.35">
      <c r="A2" s="19" t="s">
        <v>268</v>
      </c>
      <c r="B2" s="12">
        <v>35</v>
      </c>
      <c r="C2" s="12"/>
      <c r="D2" s="12">
        <v>3547</v>
      </c>
      <c r="E2" s="12"/>
      <c r="F2" s="20" t="s">
        <v>270</v>
      </c>
      <c r="G2" s="12"/>
      <c r="H2" s="12">
        <v>48</v>
      </c>
      <c r="I2" s="12"/>
      <c r="J2" s="12">
        <v>4817</v>
      </c>
      <c r="K2" s="12"/>
      <c r="L2" s="12">
        <v>4817029</v>
      </c>
      <c r="M2" s="12"/>
      <c r="N2" s="12">
        <v>59</v>
      </c>
      <c r="O2" s="12"/>
      <c r="P2" s="12">
        <v>5939</v>
      </c>
      <c r="Q2" s="3"/>
      <c r="R2" s="12">
        <v>5939007</v>
      </c>
      <c r="S2" s="12"/>
      <c r="T2" s="3"/>
    </row>
    <row r="3" spans="1:20" x14ac:dyDescent="0.35">
      <c r="A3" s="13" t="s">
        <v>338</v>
      </c>
      <c r="B3" s="33"/>
      <c r="C3" s="18"/>
      <c r="D3" s="14"/>
      <c r="E3" s="18"/>
      <c r="F3" s="14"/>
      <c r="G3" s="18"/>
      <c r="H3" s="14"/>
      <c r="I3" s="18"/>
      <c r="J3" s="14"/>
      <c r="K3" s="18"/>
      <c r="L3" s="14"/>
      <c r="M3" s="18"/>
      <c r="N3" s="14"/>
      <c r="O3" s="18"/>
      <c r="P3" s="14"/>
      <c r="Q3" s="18"/>
      <c r="R3" s="14"/>
      <c r="S3" s="18"/>
      <c r="T3" s="15" t="s">
        <v>342</v>
      </c>
    </row>
    <row r="4" spans="1:20" x14ac:dyDescent="0.35">
      <c r="A4" s="10" t="s">
        <v>2</v>
      </c>
      <c r="B4" s="2">
        <v>7186695</v>
      </c>
      <c r="C4" s="11"/>
      <c r="D4" s="2">
        <v>49115</v>
      </c>
      <c r="E4" s="11"/>
      <c r="F4" s="2">
        <v>4320</v>
      </c>
      <c r="G4" s="11"/>
      <c r="H4" s="2">
        <v>2224920</v>
      </c>
      <c r="I4" s="11"/>
      <c r="J4" s="2">
        <v>26305</v>
      </c>
      <c r="K4" s="11"/>
      <c r="L4" s="2">
        <v>3635</v>
      </c>
      <c r="M4" s="11"/>
      <c r="N4" s="2">
        <v>2603110</v>
      </c>
      <c r="O4" s="11"/>
      <c r="P4" s="2">
        <v>27550</v>
      </c>
      <c r="Q4" s="11"/>
      <c r="R4" s="2">
        <v>2255</v>
      </c>
      <c r="S4" s="11"/>
    </row>
    <row r="5" spans="1:20" x14ac:dyDescent="0.35">
      <c r="A5" s="10" t="s">
        <v>3</v>
      </c>
      <c r="B5" s="2">
        <v>95240</v>
      </c>
      <c r="C5" s="46">
        <v>1.3252266862584261E-2</v>
      </c>
      <c r="D5" s="2">
        <v>385</v>
      </c>
      <c r="E5" s="46">
        <v>7.8387458006718928E-3</v>
      </c>
      <c r="F5" s="2">
        <v>45</v>
      </c>
      <c r="G5" s="46">
        <v>1.0416666666666666E-2</v>
      </c>
      <c r="H5" s="2">
        <v>23120</v>
      </c>
      <c r="I5" s="46">
        <v>1.039138485878144E-2</v>
      </c>
      <c r="J5" s="2">
        <v>330</v>
      </c>
      <c r="K5" s="46">
        <v>1.2545143508838624E-2</v>
      </c>
      <c r="L5" s="2">
        <v>55</v>
      </c>
      <c r="M5" s="46">
        <v>1.5130674002751032E-2</v>
      </c>
      <c r="N5" s="2">
        <v>32260</v>
      </c>
      <c r="O5" s="46">
        <v>1.2392868530334869E-2</v>
      </c>
      <c r="P5" s="2">
        <v>250</v>
      </c>
      <c r="Q5" s="46">
        <v>9.0744101633393835E-3</v>
      </c>
      <c r="R5" s="2">
        <v>20</v>
      </c>
      <c r="S5" s="46">
        <v>8.869179600886918E-3</v>
      </c>
    </row>
    <row r="6" spans="1:20" x14ac:dyDescent="0.35">
      <c r="A6" s="10" t="s">
        <v>4</v>
      </c>
      <c r="B6" s="2">
        <v>1328155</v>
      </c>
      <c r="C6" s="46">
        <v>0.18480748104657288</v>
      </c>
      <c r="D6" s="2">
        <v>6200</v>
      </c>
      <c r="E6" s="46">
        <v>0.12623434795887203</v>
      </c>
      <c r="F6" s="2">
        <v>675</v>
      </c>
      <c r="G6" s="46">
        <v>0.15625</v>
      </c>
      <c r="H6" s="2">
        <v>373795</v>
      </c>
      <c r="I6" s="46">
        <v>0.16800379339481869</v>
      </c>
      <c r="J6" s="2">
        <v>3365</v>
      </c>
      <c r="K6" s="46">
        <v>0.12792244820376356</v>
      </c>
      <c r="L6" s="2">
        <v>475</v>
      </c>
      <c r="M6" s="46">
        <v>0.13067400275103164</v>
      </c>
      <c r="N6" s="2">
        <v>446160</v>
      </c>
      <c r="O6" s="46">
        <v>0.1713949852292066</v>
      </c>
      <c r="P6" s="2">
        <v>3425</v>
      </c>
      <c r="Q6" s="46">
        <v>0.12431941923774954</v>
      </c>
      <c r="R6" s="2">
        <v>245</v>
      </c>
      <c r="S6" s="46">
        <v>0.10864745011086474</v>
      </c>
    </row>
    <row r="7" spans="1:20" x14ac:dyDescent="0.35">
      <c r="A7" s="10" t="s">
        <v>5</v>
      </c>
      <c r="B7" s="2">
        <v>685390</v>
      </c>
      <c r="C7" s="46">
        <v>9.5369290056138464E-2</v>
      </c>
      <c r="D7" s="2">
        <v>3415</v>
      </c>
      <c r="E7" s="46">
        <v>6.9530693270894839E-2</v>
      </c>
      <c r="F7" s="2">
        <v>370</v>
      </c>
      <c r="G7" s="46">
        <v>8.5648148148148154E-2</v>
      </c>
      <c r="H7" s="2">
        <v>182885</v>
      </c>
      <c r="I7" s="46">
        <v>8.2198461068263132E-2</v>
      </c>
      <c r="J7" s="2">
        <v>700</v>
      </c>
      <c r="K7" s="46">
        <v>2.6610910473294051E-2</v>
      </c>
      <c r="L7" s="2">
        <v>170</v>
      </c>
      <c r="M7" s="46">
        <v>4.676753782668501E-2</v>
      </c>
      <c r="N7" s="2">
        <v>209190</v>
      </c>
      <c r="O7" s="46">
        <v>8.0361567509632706E-2</v>
      </c>
      <c r="P7" s="2">
        <v>1435</v>
      </c>
      <c r="Q7" s="46">
        <v>5.2087114337568061E-2</v>
      </c>
      <c r="R7" s="2">
        <v>85</v>
      </c>
      <c r="S7" s="46">
        <v>3.7694013303769404E-2</v>
      </c>
    </row>
    <row r="8" spans="1:20" x14ac:dyDescent="0.35">
      <c r="A8" s="10" t="s">
        <v>6</v>
      </c>
      <c r="B8" s="2">
        <v>543565</v>
      </c>
      <c r="C8" s="46">
        <v>7.5634905892068602E-2</v>
      </c>
      <c r="D8" s="2">
        <v>4295</v>
      </c>
      <c r="E8" s="46">
        <v>8.7447826529573447E-2</v>
      </c>
      <c r="F8" s="2">
        <v>395</v>
      </c>
      <c r="G8" s="46">
        <v>9.1435185185185189E-2</v>
      </c>
      <c r="H8" s="2">
        <v>182480</v>
      </c>
      <c r="I8" s="46">
        <v>8.2016432051489493E-2</v>
      </c>
      <c r="J8" s="2">
        <v>1350</v>
      </c>
      <c r="K8" s="46">
        <v>5.1321041627067097E-2</v>
      </c>
      <c r="L8" s="2">
        <v>220</v>
      </c>
      <c r="M8" s="46">
        <v>6.0522696011004129E-2</v>
      </c>
      <c r="N8" s="2">
        <v>199180</v>
      </c>
      <c r="O8" s="46">
        <v>7.651616720000308E-2</v>
      </c>
      <c r="P8" s="2">
        <v>1950</v>
      </c>
      <c r="Q8" s="46">
        <v>7.0780399274047182E-2</v>
      </c>
      <c r="R8" s="2">
        <v>120</v>
      </c>
      <c r="S8" s="46">
        <v>5.3215077605321508E-2</v>
      </c>
    </row>
    <row r="9" spans="1:20" x14ac:dyDescent="0.35">
      <c r="A9" s="10" t="s">
        <v>7</v>
      </c>
      <c r="B9" s="2">
        <v>871260</v>
      </c>
      <c r="C9" s="46">
        <v>0.12123236063308655</v>
      </c>
      <c r="D9" s="2">
        <v>9120</v>
      </c>
      <c r="E9" s="46">
        <v>0.18568665377176016</v>
      </c>
      <c r="F9" s="2">
        <v>565</v>
      </c>
      <c r="G9" s="46">
        <v>0.13078703703703703</v>
      </c>
      <c r="H9" s="2">
        <v>246625</v>
      </c>
      <c r="I9" s="46">
        <v>0.11084668212789674</v>
      </c>
      <c r="J9" s="2">
        <v>3570</v>
      </c>
      <c r="K9" s="46">
        <v>0.13571564341379966</v>
      </c>
      <c r="L9" s="2">
        <v>410</v>
      </c>
      <c r="M9" s="46">
        <v>0.11279229711141678</v>
      </c>
      <c r="N9" s="2">
        <v>309365</v>
      </c>
      <c r="O9" s="46">
        <v>0.11884438229656065</v>
      </c>
      <c r="P9" s="2">
        <v>2530</v>
      </c>
      <c r="Q9" s="46">
        <v>9.183303085299456E-2</v>
      </c>
      <c r="R9" s="2">
        <v>235</v>
      </c>
      <c r="S9" s="46">
        <v>0.10421286031042129</v>
      </c>
    </row>
    <row r="10" spans="1:20" x14ac:dyDescent="0.35">
      <c r="A10" s="10" t="s">
        <v>8</v>
      </c>
      <c r="B10" s="2">
        <v>232200</v>
      </c>
      <c r="C10" s="46">
        <v>3.2309705643553815E-2</v>
      </c>
      <c r="D10" s="2">
        <v>855</v>
      </c>
      <c r="E10" s="46">
        <v>1.7408123791102514E-2</v>
      </c>
      <c r="F10" s="2">
        <v>85</v>
      </c>
      <c r="G10" s="46">
        <v>1.9675925925925927E-2</v>
      </c>
      <c r="H10" s="2">
        <v>51810</v>
      </c>
      <c r="I10" s="46">
        <v>2.3286230516153389E-2</v>
      </c>
      <c r="J10" s="2">
        <v>315</v>
      </c>
      <c r="K10" s="46">
        <v>1.1974909712982323E-2</v>
      </c>
      <c r="L10" s="2">
        <v>35</v>
      </c>
      <c r="M10" s="46">
        <v>9.6286107290233843E-3</v>
      </c>
      <c r="N10" s="2">
        <v>110585</v>
      </c>
      <c r="O10" s="46">
        <v>4.2481877446592729E-2</v>
      </c>
      <c r="P10" s="2">
        <v>665</v>
      </c>
      <c r="Q10" s="46">
        <v>2.4137931034482758E-2</v>
      </c>
      <c r="R10" s="2">
        <v>50</v>
      </c>
      <c r="S10" s="46">
        <v>2.2172949002217297E-2</v>
      </c>
    </row>
    <row r="11" spans="1:20" x14ac:dyDescent="0.35">
      <c r="A11" s="10" t="s">
        <v>9</v>
      </c>
      <c r="B11" s="2">
        <v>1735930</v>
      </c>
      <c r="C11" s="46">
        <v>0.24154774900006193</v>
      </c>
      <c r="D11" s="2">
        <v>11560</v>
      </c>
      <c r="E11" s="46">
        <v>0.23536597780718721</v>
      </c>
      <c r="F11" s="2">
        <v>1070</v>
      </c>
      <c r="G11" s="46">
        <v>0.24768518518518517</v>
      </c>
      <c r="H11" s="2">
        <v>538930</v>
      </c>
      <c r="I11" s="46">
        <v>0.24222443953041009</v>
      </c>
      <c r="J11" s="2">
        <v>5545</v>
      </c>
      <c r="K11" s="46">
        <v>0.21079642653487929</v>
      </c>
      <c r="L11" s="2">
        <v>1030</v>
      </c>
      <c r="M11" s="46">
        <v>0.28335625859697389</v>
      </c>
      <c r="N11" s="2">
        <v>666705</v>
      </c>
      <c r="O11" s="46">
        <v>0.25611864270046214</v>
      </c>
      <c r="P11" s="2">
        <v>7210</v>
      </c>
      <c r="Q11" s="46">
        <v>0.2617059891107078</v>
      </c>
      <c r="R11" s="2">
        <v>620</v>
      </c>
      <c r="S11" s="46">
        <v>0.27494456762749447</v>
      </c>
    </row>
    <row r="12" spans="1:20" x14ac:dyDescent="0.35">
      <c r="A12" s="10" t="s">
        <v>10</v>
      </c>
      <c r="B12" s="2">
        <v>1175410</v>
      </c>
      <c r="C12" s="46">
        <v>0.16355362235352969</v>
      </c>
      <c r="D12" s="2">
        <v>9375</v>
      </c>
      <c r="E12" s="46">
        <v>0.19087855034103635</v>
      </c>
      <c r="F12" s="2">
        <v>800</v>
      </c>
      <c r="G12" s="46">
        <v>0.18518518518518517</v>
      </c>
      <c r="H12" s="2">
        <v>441955</v>
      </c>
      <c r="I12" s="46">
        <v>0.19863860273627815</v>
      </c>
      <c r="J12" s="2">
        <v>6155</v>
      </c>
      <c r="K12" s="46">
        <v>0.23398593423303554</v>
      </c>
      <c r="L12" s="2">
        <v>750</v>
      </c>
      <c r="M12" s="46">
        <v>0.2063273727647868</v>
      </c>
      <c r="N12" s="2">
        <v>469455</v>
      </c>
      <c r="O12" s="46">
        <v>0.18034389633937867</v>
      </c>
      <c r="P12" s="2">
        <v>6995</v>
      </c>
      <c r="Q12" s="46">
        <v>0.25390199637023592</v>
      </c>
      <c r="R12" s="2">
        <v>585</v>
      </c>
      <c r="S12" s="46">
        <v>0.25942350332594233</v>
      </c>
    </row>
    <row r="13" spans="1:20" x14ac:dyDescent="0.35">
      <c r="A13" s="10" t="s">
        <v>11</v>
      </c>
      <c r="B13" s="2">
        <v>148060</v>
      </c>
      <c r="C13" s="46">
        <v>2.0601959593387502E-2</v>
      </c>
      <c r="D13" s="2">
        <v>1855</v>
      </c>
      <c r="E13" s="46">
        <v>3.7768502494146393E-2</v>
      </c>
      <c r="F13" s="2">
        <v>105</v>
      </c>
      <c r="G13" s="46">
        <v>2.4305555555555556E-2</v>
      </c>
      <c r="H13" s="2">
        <v>99430</v>
      </c>
      <c r="I13" s="46">
        <v>4.4689247253833844E-2</v>
      </c>
      <c r="J13" s="2">
        <v>3105</v>
      </c>
      <c r="K13" s="46">
        <v>0.11803839574225432</v>
      </c>
      <c r="L13" s="2">
        <v>185</v>
      </c>
      <c r="M13" s="46">
        <v>5.0894085281980743E-2</v>
      </c>
      <c r="N13" s="2">
        <v>72070</v>
      </c>
      <c r="O13" s="46">
        <v>2.7686113917583199E-2</v>
      </c>
      <c r="P13" s="2">
        <v>1705</v>
      </c>
      <c r="Q13" s="46">
        <v>6.1887477313974593E-2</v>
      </c>
      <c r="R13" s="2">
        <v>90</v>
      </c>
      <c r="S13" s="46">
        <v>3.9911308203991129E-2</v>
      </c>
    </row>
    <row r="14" spans="1:20" x14ac:dyDescent="0.35">
      <c r="A14" s="10" t="s">
        <v>12</v>
      </c>
      <c r="B14" s="2">
        <v>371490</v>
      </c>
      <c r="C14" s="46">
        <v>5.1691354649112002E-2</v>
      </c>
      <c r="D14" s="2">
        <v>2055</v>
      </c>
      <c r="E14" s="46">
        <v>4.1840578234755163E-2</v>
      </c>
      <c r="F14" s="2">
        <v>205</v>
      </c>
      <c r="G14" s="46">
        <v>4.7453703703703706E-2</v>
      </c>
      <c r="H14" s="2">
        <v>83900</v>
      </c>
      <c r="I14" s="46">
        <v>3.7709221005699081E-2</v>
      </c>
      <c r="J14" s="2">
        <v>1865</v>
      </c>
      <c r="K14" s="46">
        <v>7.0899068618133429E-2</v>
      </c>
      <c r="L14" s="2">
        <v>320</v>
      </c>
      <c r="M14" s="46">
        <v>8.8033012379642367E-2</v>
      </c>
      <c r="N14" s="2">
        <v>88155</v>
      </c>
      <c r="O14" s="46">
        <v>3.3865261168371678E-2</v>
      </c>
      <c r="P14" s="2">
        <v>1385</v>
      </c>
      <c r="Q14" s="46">
        <v>5.0272232304900182E-2</v>
      </c>
      <c r="R14" s="2">
        <v>195</v>
      </c>
      <c r="S14" s="46">
        <v>8.6474501108647447E-2</v>
      </c>
    </row>
    <row r="15" spans="1:20" x14ac:dyDescent="0.35">
      <c r="A15" s="10" t="s">
        <v>97</v>
      </c>
      <c r="B15" s="2">
        <v>95240</v>
      </c>
      <c r="C15" s="46">
        <v>1.3252266862584261E-2</v>
      </c>
      <c r="D15" s="2">
        <v>385</v>
      </c>
      <c r="E15" s="46">
        <v>7.8387458006718928E-3</v>
      </c>
      <c r="F15" s="2">
        <v>45</v>
      </c>
      <c r="G15" s="46">
        <v>1.0416666666666666E-2</v>
      </c>
      <c r="H15" s="2">
        <v>23120</v>
      </c>
      <c r="I15" s="46">
        <v>1.039138485878144E-2</v>
      </c>
      <c r="J15" s="2">
        <v>330</v>
      </c>
      <c r="K15" s="46">
        <v>1.2545143508838624E-2</v>
      </c>
      <c r="L15" s="2">
        <v>55</v>
      </c>
      <c r="M15" s="46">
        <v>1.5130674002751032E-2</v>
      </c>
      <c r="N15" s="2">
        <v>32260</v>
      </c>
      <c r="O15" s="46">
        <v>1.2392868530334869E-2</v>
      </c>
      <c r="P15" s="2">
        <v>250</v>
      </c>
      <c r="Q15" s="46">
        <v>9.0744101633393835E-3</v>
      </c>
      <c r="R15" s="2">
        <v>20</v>
      </c>
      <c r="S15" s="46">
        <v>8.869179600886918E-3</v>
      </c>
    </row>
    <row r="16" spans="1:20" x14ac:dyDescent="0.35">
      <c r="A16" s="10" t="s">
        <v>98</v>
      </c>
      <c r="B16" s="2">
        <v>84265</v>
      </c>
      <c r="C16" s="46">
        <v>1.1725139302558408E-2</v>
      </c>
      <c r="D16" s="2">
        <v>470</v>
      </c>
      <c r="E16" s="46">
        <v>9.5693779904306216E-3</v>
      </c>
      <c r="F16" s="2">
        <v>55</v>
      </c>
      <c r="G16" s="46">
        <v>1.2731481481481481E-2</v>
      </c>
      <c r="H16" s="2">
        <v>20375</v>
      </c>
      <c r="I16" s="46">
        <v>9.1576326339823447E-3</v>
      </c>
      <c r="J16" s="2">
        <v>165</v>
      </c>
      <c r="K16" s="46">
        <v>6.272571754419312E-3</v>
      </c>
      <c r="L16" s="2">
        <v>25</v>
      </c>
      <c r="M16" s="46">
        <v>6.8775790921595595E-3</v>
      </c>
      <c r="N16" s="2">
        <v>24940</v>
      </c>
      <c r="O16" s="46">
        <v>9.5808475246916183E-3</v>
      </c>
      <c r="P16" s="2">
        <v>145</v>
      </c>
      <c r="Q16" s="46">
        <v>5.263157894736842E-3</v>
      </c>
      <c r="R16" s="2">
        <v>20</v>
      </c>
      <c r="S16" s="46">
        <v>8.869179600886918E-3</v>
      </c>
    </row>
    <row r="17" spans="1:19" x14ac:dyDescent="0.35">
      <c r="A17" s="10" t="s">
        <v>99</v>
      </c>
      <c r="B17" s="2">
        <v>114655</v>
      </c>
      <c r="C17" s="46">
        <v>1.5953786824124301E-2</v>
      </c>
      <c r="D17" s="2">
        <v>235</v>
      </c>
      <c r="E17" s="46">
        <v>4.7846889952153108E-3</v>
      </c>
      <c r="F17" s="2">
        <v>40</v>
      </c>
      <c r="G17" s="46">
        <v>9.2592592592592587E-3</v>
      </c>
      <c r="H17" s="2">
        <v>20195</v>
      </c>
      <c r="I17" s="46">
        <v>9.0767308487496173E-3</v>
      </c>
      <c r="J17" s="2">
        <v>60</v>
      </c>
      <c r="K17" s="46">
        <v>2.2809351834252043E-3</v>
      </c>
      <c r="L17" s="2">
        <v>15</v>
      </c>
      <c r="M17" s="46">
        <v>4.1265474552957355E-3</v>
      </c>
      <c r="N17" s="2">
        <v>32730</v>
      </c>
      <c r="O17" s="46">
        <v>1.257342179162617E-2</v>
      </c>
      <c r="P17" s="2">
        <v>170</v>
      </c>
      <c r="Q17" s="46">
        <v>6.1705989110707807E-3</v>
      </c>
      <c r="R17" s="2">
        <v>15</v>
      </c>
      <c r="S17" s="46">
        <v>6.6518847006651885E-3</v>
      </c>
    </row>
    <row r="18" spans="1:19" x14ac:dyDescent="0.35">
      <c r="A18" s="10" t="s">
        <v>100</v>
      </c>
      <c r="B18" s="2">
        <v>4845</v>
      </c>
      <c r="C18" s="46">
        <v>6.7416246271756344E-4</v>
      </c>
      <c r="D18" s="2">
        <v>10</v>
      </c>
      <c r="E18" s="46">
        <v>2.0360378703043877E-4</v>
      </c>
      <c r="F18" s="2">
        <v>0</v>
      </c>
      <c r="G18" s="46">
        <v>0</v>
      </c>
      <c r="H18" s="2">
        <v>1100</v>
      </c>
      <c r="I18" s="46">
        <v>4.9439979864444568E-4</v>
      </c>
      <c r="J18" s="2">
        <v>0</v>
      </c>
      <c r="K18" s="46">
        <v>0</v>
      </c>
      <c r="L18" s="2">
        <v>0</v>
      </c>
      <c r="M18" s="46">
        <v>0</v>
      </c>
      <c r="N18" s="2">
        <v>1235</v>
      </c>
      <c r="O18" s="46">
        <v>4.7443250573352645E-4</v>
      </c>
      <c r="P18" s="2">
        <v>10</v>
      </c>
      <c r="Q18" s="46">
        <v>3.6297640653357529E-4</v>
      </c>
      <c r="R18" s="2">
        <v>0</v>
      </c>
      <c r="S18" s="46">
        <v>0</v>
      </c>
    </row>
    <row r="19" spans="1:19" x14ac:dyDescent="0.35">
      <c r="A19" s="10" t="s">
        <v>101</v>
      </c>
      <c r="B19" s="2">
        <v>171970</v>
      </c>
      <c r="C19" s="46">
        <v>2.3928940910947244E-2</v>
      </c>
      <c r="D19" s="2">
        <v>375</v>
      </c>
      <c r="E19" s="46">
        <v>7.6351420136414536E-3</v>
      </c>
      <c r="F19" s="2">
        <v>40</v>
      </c>
      <c r="G19" s="46">
        <v>9.2592592592592587E-3</v>
      </c>
      <c r="H19" s="2">
        <v>44720</v>
      </c>
      <c r="I19" s="46">
        <v>2.0099599086708737E-2</v>
      </c>
      <c r="J19" s="2">
        <v>135</v>
      </c>
      <c r="K19" s="46">
        <v>5.1321041627067094E-3</v>
      </c>
      <c r="L19" s="2">
        <v>25</v>
      </c>
      <c r="M19" s="46">
        <v>6.8775790921595595E-3</v>
      </c>
      <c r="N19" s="2">
        <v>54850</v>
      </c>
      <c r="O19" s="46">
        <v>2.1070949748569979E-2</v>
      </c>
      <c r="P19" s="2">
        <v>285</v>
      </c>
      <c r="Q19" s="46">
        <v>1.0344827586206896E-2</v>
      </c>
      <c r="R19" s="2">
        <v>15</v>
      </c>
      <c r="S19" s="46">
        <v>6.6518847006651885E-3</v>
      </c>
    </row>
    <row r="20" spans="1:19" x14ac:dyDescent="0.35">
      <c r="A20" s="10" t="s">
        <v>102</v>
      </c>
      <c r="B20" s="2">
        <v>158145</v>
      </c>
      <c r="C20" s="46">
        <v>2.2005247196381646E-2</v>
      </c>
      <c r="D20" s="2">
        <v>390</v>
      </c>
      <c r="E20" s="46">
        <v>7.9405476941871115E-3</v>
      </c>
      <c r="F20" s="2">
        <v>45</v>
      </c>
      <c r="G20" s="46">
        <v>1.0416666666666666E-2</v>
      </c>
      <c r="H20" s="2">
        <v>33770</v>
      </c>
      <c r="I20" s="46">
        <v>1.5178073818384482E-2</v>
      </c>
      <c r="J20" s="2">
        <v>135</v>
      </c>
      <c r="K20" s="46">
        <v>5.1321041627067094E-3</v>
      </c>
      <c r="L20" s="2">
        <v>15</v>
      </c>
      <c r="M20" s="46">
        <v>4.1265474552957355E-3</v>
      </c>
      <c r="N20" s="2">
        <v>44370</v>
      </c>
      <c r="O20" s="46">
        <v>1.7044996177649045E-2</v>
      </c>
      <c r="P20" s="2">
        <v>220</v>
      </c>
      <c r="Q20" s="46">
        <v>7.9854809437386563E-3</v>
      </c>
      <c r="R20" s="2">
        <v>20</v>
      </c>
      <c r="S20" s="46">
        <v>8.869179600886918E-3</v>
      </c>
    </row>
    <row r="21" spans="1:19" x14ac:dyDescent="0.35">
      <c r="A21" s="10" t="s">
        <v>103</v>
      </c>
      <c r="B21" s="2">
        <v>27800</v>
      </c>
      <c r="C21" s="46">
        <v>3.8682593320017058E-3</v>
      </c>
      <c r="D21" s="2">
        <v>95</v>
      </c>
      <c r="E21" s="46">
        <v>1.9342359767891683E-3</v>
      </c>
      <c r="F21" s="2">
        <v>15</v>
      </c>
      <c r="G21" s="46">
        <v>3.472222222222222E-3</v>
      </c>
      <c r="H21" s="2">
        <v>8715</v>
      </c>
      <c r="I21" s="46">
        <v>3.9169947683512212E-3</v>
      </c>
      <c r="J21" s="2">
        <v>40</v>
      </c>
      <c r="K21" s="46">
        <v>1.520623455616803E-3</v>
      </c>
      <c r="L21" s="2">
        <v>15</v>
      </c>
      <c r="M21" s="46">
        <v>4.1265474552957355E-3</v>
      </c>
      <c r="N21" s="2">
        <v>8825</v>
      </c>
      <c r="O21" s="46">
        <v>3.3901755976505025E-3</v>
      </c>
      <c r="P21" s="2">
        <v>55</v>
      </c>
      <c r="Q21" s="46">
        <v>1.9963702359346641E-3</v>
      </c>
      <c r="R21" s="2">
        <v>0</v>
      </c>
      <c r="S21" s="46">
        <v>0</v>
      </c>
    </row>
    <row r="22" spans="1:19" x14ac:dyDescent="0.35">
      <c r="A22" s="10" t="s">
        <v>104</v>
      </c>
      <c r="B22" s="2">
        <v>76295</v>
      </c>
      <c r="C22" s="46">
        <v>1.0616145530038494E-2</v>
      </c>
      <c r="D22" s="2">
        <v>380</v>
      </c>
      <c r="E22" s="46">
        <v>7.7369439071566732E-3</v>
      </c>
      <c r="F22" s="2">
        <v>35</v>
      </c>
      <c r="G22" s="46">
        <v>8.1018518518518514E-3</v>
      </c>
      <c r="H22" s="2">
        <v>21070</v>
      </c>
      <c r="I22" s="46">
        <v>9.4700034158531551E-3</v>
      </c>
      <c r="J22" s="2">
        <v>125</v>
      </c>
      <c r="K22" s="46">
        <v>4.7519482988025094E-3</v>
      </c>
      <c r="L22" s="2">
        <v>30</v>
      </c>
      <c r="M22" s="46">
        <v>8.253094910591471E-3</v>
      </c>
      <c r="N22" s="2">
        <v>22665</v>
      </c>
      <c r="O22" s="46">
        <v>8.7068929088667014E-3</v>
      </c>
      <c r="P22" s="2">
        <v>120</v>
      </c>
      <c r="Q22" s="46">
        <v>4.3557168784029042E-3</v>
      </c>
      <c r="R22" s="2">
        <v>0</v>
      </c>
      <c r="S22" s="46">
        <v>0</v>
      </c>
    </row>
    <row r="23" spans="1:19" x14ac:dyDescent="0.35">
      <c r="A23" s="10" t="s">
        <v>105</v>
      </c>
      <c r="B23" s="2">
        <v>9290</v>
      </c>
      <c r="C23" s="46">
        <v>1.2926665177804262E-3</v>
      </c>
      <c r="D23" s="2">
        <v>50</v>
      </c>
      <c r="E23" s="46">
        <v>1.0180189351521938E-3</v>
      </c>
      <c r="F23" s="2">
        <v>10</v>
      </c>
      <c r="G23" s="46">
        <v>2.3148148148148147E-3</v>
      </c>
      <c r="H23" s="2">
        <v>2830</v>
      </c>
      <c r="I23" s="46">
        <v>1.2719558456034375E-3</v>
      </c>
      <c r="J23" s="2">
        <v>15</v>
      </c>
      <c r="K23" s="46">
        <v>5.7023379585630107E-4</v>
      </c>
      <c r="L23" s="2">
        <v>0</v>
      </c>
      <c r="M23" s="46">
        <v>0</v>
      </c>
      <c r="N23" s="2">
        <v>2690</v>
      </c>
      <c r="O23" s="46">
        <v>1.0333793039863856E-3</v>
      </c>
      <c r="P23" s="2">
        <v>20</v>
      </c>
      <c r="Q23" s="46">
        <v>7.2595281306715059E-4</v>
      </c>
      <c r="R23" s="2">
        <v>0</v>
      </c>
      <c r="S23" s="46">
        <v>0</v>
      </c>
    </row>
    <row r="24" spans="1:19" x14ac:dyDescent="0.35">
      <c r="A24" s="10" t="s">
        <v>106</v>
      </c>
      <c r="B24" s="2">
        <v>74925</v>
      </c>
      <c r="C24" s="46">
        <v>1.0425515483821144E-2</v>
      </c>
      <c r="D24" s="2">
        <v>410</v>
      </c>
      <c r="E24" s="46">
        <v>8.3477552682479899E-3</v>
      </c>
      <c r="F24" s="2">
        <v>60</v>
      </c>
      <c r="G24" s="46">
        <v>1.3888888888888888E-2</v>
      </c>
      <c r="H24" s="2">
        <v>25725</v>
      </c>
      <c r="I24" s="46">
        <v>1.1562213472843967E-2</v>
      </c>
      <c r="J24" s="2">
        <v>385</v>
      </c>
      <c r="K24" s="46">
        <v>1.4636000760311728E-2</v>
      </c>
      <c r="L24" s="2">
        <v>40</v>
      </c>
      <c r="M24" s="46">
        <v>1.1004126547455296E-2</v>
      </c>
      <c r="N24" s="2">
        <v>33080</v>
      </c>
      <c r="O24" s="46">
        <v>1.2707876347906927E-2</v>
      </c>
      <c r="P24" s="2">
        <v>415</v>
      </c>
      <c r="Q24" s="46">
        <v>1.5063520871143375E-2</v>
      </c>
      <c r="R24" s="2">
        <v>20</v>
      </c>
      <c r="S24" s="46">
        <v>8.869179600886918E-3</v>
      </c>
    </row>
    <row r="25" spans="1:19" x14ac:dyDescent="0.35">
      <c r="A25" s="10" t="s">
        <v>107</v>
      </c>
      <c r="B25" s="2">
        <v>138020</v>
      </c>
      <c r="C25" s="46">
        <v>1.9204933561254512E-2</v>
      </c>
      <c r="D25" s="2">
        <v>830</v>
      </c>
      <c r="E25" s="46">
        <v>1.6899114323526417E-2</v>
      </c>
      <c r="F25" s="2">
        <v>110</v>
      </c>
      <c r="G25" s="46">
        <v>2.5462962962962962E-2</v>
      </c>
      <c r="H25" s="2">
        <v>43005</v>
      </c>
      <c r="I25" s="46">
        <v>1.9328784855185806E-2</v>
      </c>
      <c r="J25" s="2">
        <v>510</v>
      </c>
      <c r="K25" s="46">
        <v>1.9387949059114236E-2</v>
      </c>
      <c r="L25" s="2">
        <v>75</v>
      </c>
      <c r="M25" s="46">
        <v>2.0632737276478678E-2</v>
      </c>
      <c r="N25" s="2">
        <v>51790</v>
      </c>
      <c r="O25" s="46">
        <v>1.989543277080108E-2</v>
      </c>
      <c r="P25" s="2">
        <v>470</v>
      </c>
      <c r="Q25" s="46">
        <v>1.7059891107078042E-2</v>
      </c>
      <c r="R25" s="2">
        <v>30</v>
      </c>
      <c r="S25" s="46">
        <v>1.3303769401330377E-2</v>
      </c>
    </row>
    <row r="26" spans="1:19" x14ac:dyDescent="0.35">
      <c r="A26" s="10" t="s">
        <v>108</v>
      </c>
      <c r="B26" s="2">
        <v>115835</v>
      </c>
      <c r="C26" s="46">
        <v>1.6117979126705668E-2</v>
      </c>
      <c r="D26" s="2">
        <v>960</v>
      </c>
      <c r="E26" s="46">
        <v>1.9545963554922122E-2</v>
      </c>
      <c r="F26" s="2">
        <v>80</v>
      </c>
      <c r="G26" s="46">
        <v>1.8518518518518517E-2</v>
      </c>
      <c r="H26" s="2">
        <v>37815</v>
      </c>
      <c r="I26" s="46">
        <v>1.6996116714308829E-2</v>
      </c>
      <c r="J26" s="2">
        <v>430</v>
      </c>
      <c r="K26" s="46">
        <v>1.6346702147880632E-2</v>
      </c>
      <c r="L26" s="2">
        <v>60</v>
      </c>
      <c r="M26" s="46">
        <v>1.6506189821182942E-2</v>
      </c>
      <c r="N26" s="2">
        <v>42810</v>
      </c>
      <c r="O26" s="46">
        <v>1.6445713012511957E-2</v>
      </c>
      <c r="P26" s="2">
        <v>365</v>
      </c>
      <c r="Q26" s="46">
        <v>1.3248638838475499E-2</v>
      </c>
      <c r="R26" s="2">
        <v>10</v>
      </c>
      <c r="S26" s="46">
        <v>4.434589800443459E-3</v>
      </c>
    </row>
    <row r="27" spans="1:19" x14ac:dyDescent="0.35">
      <c r="A27" s="10" t="s">
        <v>109</v>
      </c>
      <c r="B27" s="2">
        <v>23095</v>
      </c>
      <c r="C27" s="46">
        <v>3.2135773119632877E-3</v>
      </c>
      <c r="D27" s="2">
        <v>70</v>
      </c>
      <c r="E27" s="46">
        <v>1.4252265092130714E-3</v>
      </c>
      <c r="F27" s="2">
        <v>0</v>
      </c>
      <c r="G27" s="46">
        <v>0</v>
      </c>
      <c r="H27" s="2">
        <v>5530</v>
      </c>
      <c r="I27" s="46">
        <v>2.4854826240943493E-3</v>
      </c>
      <c r="J27" s="2">
        <v>20</v>
      </c>
      <c r="K27" s="46">
        <v>7.603117278084015E-4</v>
      </c>
      <c r="L27" s="2">
        <v>0</v>
      </c>
      <c r="M27" s="46">
        <v>0</v>
      </c>
      <c r="N27" s="2">
        <v>6630</v>
      </c>
      <c r="O27" s="46">
        <v>2.5469534518326154E-3</v>
      </c>
      <c r="P27" s="2">
        <v>20</v>
      </c>
      <c r="Q27" s="46">
        <v>7.2595281306715059E-4</v>
      </c>
      <c r="R27" s="2">
        <v>0</v>
      </c>
      <c r="S27" s="46">
        <v>0</v>
      </c>
    </row>
    <row r="28" spans="1:19" x14ac:dyDescent="0.35">
      <c r="A28" s="10" t="s">
        <v>110</v>
      </c>
      <c r="B28" s="2">
        <v>128490</v>
      </c>
      <c r="C28" s="46">
        <v>1.7878871998881267E-2</v>
      </c>
      <c r="D28" s="2">
        <v>910</v>
      </c>
      <c r="E28" s="46">
        <v>1.8527944619769927E-2</v>
      </c>
      <c r="F28" s="2">
        <v>75</v>
      </c>
      <c r="G28" s="46">
        <v>1.7361111111111112E-2</v>
      </c>
      <c r="H28" s="2">
        <v>43775</v>
      </c>
      <c r="I28" s="46">
        <v>1.9674864714236916E-2</v>
      </c>
      <c r="J28" s="2">
        <v>620</v>
      </c>
      <c r="K28" s="46">
        <v>2.3569663562060444E-2</v>
      </c>
      <c r="L28" s="2">
        <v>45</v>
      </c>
      <c r="M28" s="46">
        <v>1.2379642365887207E-2</v>
      </c>
      <c r="N28" s="2">
        <v>54485</v>
      </c>
      <c r="O28" s="46">
        <v>2.0930732854162904E-2</v>
      </c>
      <c r="P28" s="2">
        <v>535</v>
      </c>
      <c r="Q28" s="46">
        <v>1.9419237749546278E-2</v>
      </c>
      <c r="R28" s="2">
        <v>55</v>
      </c>
      <c r="S28" s="46">
        <v>2.4390243902439025E-2</v>
      </c>
    </row>
    <row r="29" spans="1:19" x14ac:dyDescent="0.35">
      <c r="A29" s="10" t="s">
        <v>111</v>
      </c>
      <c r="B29" s="2">
        <v>22040</v>
      </c>
      <c r="C29" s="46">
        <v>3.0667782617740144E-3</v>
      </c>
      <c r="D29" s="2">
        <v>175</v>
      </c>
      <c r="E29" s="46">
        <v>3.5630662730326782E-3</v>
      </c>
      <c r="F29" s="2">
        <v>15</v>
      </c>
      <c r="G29" s="46">
        <v>3.472222222222222E-3</v>
      </c>
      <c r="H29" s="2">
        <v>7575</v>
      </c>
      <c r="I29" s="46">
        <v>3.4046167952106144E-3</v>
      </c>
      <c r="J29" s="2">
        <v>155</v>
      </c>
      <c r="K29" s="46">
        <v>5.8924158905151111E-3</v>
      </c>
      <c r="L29" s="2">
        <v>20</v>
      </c>
      <c r="M29" s="46">
        <v>5.5020632737276479E-3</v>
      </c>
      <c r="N29" s="2">
        <v>6465</v>
      </c>
      <c r="O29" s="46">
        <v>2.483567732443116E-3</v>
      </c>
      <c r="P29" s="2">
        <v>95</v>
      </c>
      <c r="Q29" s="46">
        <v>3.4482758620689655E-3</v>
      </c>
      <c r="R29" s="2">
        <v>15</v>
      </c>
      <c r="S29" s="46">
        <v>6.6518847006651885E-3</v>
      </c>
    </row>
    <row r="30" spans="1:19" x14ac:dyDescent="0.35">
      <c r="A30" s="10" t="s">
        <v>112</v>
      </c>
      <c r="B30" s="2">
        <v>79150</v>
      </c>
      <c r="C30" s="46">
        <v>1.1013407414673921E-2</v>
      </c>
      <c r="D30" s="2">
        <v>305</v>
      </c>
      <c r="E30" s="46">
        <v>6.2099155044283826E-3</v>
      </c>
      <c r="F30" s="2">
        <v>35</v>
      </c>
      <c r="G30" s="46">
        <v>8.1018518518518514E-3</v>
      </c>
      <c r="H30" s="2">
        <v>22490</v>
      </c>
      <c r="I30" s="46">
        <v>1.0108228610466893E-2</v>
      </c>
      <c r="J30" s="2">
        <v>255</v>
      </c>
      <c r="K30" s="46">
        <v>9.6939745295571179E-3</v>
      </c>
      <c r="L30" s="2">
        <v>45</v>
      </c>
      <c r="M30" s="46">
        <v>1.2379642365887207E-2</v>
      </c>
      <c r="N30" s="2">
        <v>26025</v>
      </c>
      <c r="O30" s="46">
        <v>9.9976566491619644E-3</v>
      </c>
      <c r="P30" s="2">
        <v>230</v>
      </c>
      <c r="Q30" s="46">
        <v>8.3484573502722315E-3</v>
      </c>
      <c r="R30" s="2">
        <v>10</v>
      </c>
      <c r="S30" s="46">
        <v>4.434589800443459E-3</v>
      </c>
    </row>
    <row r="31" spans="1:19" x14ac:dyDescent="0.35">
      <c r="A31" s="10" t="s">
        <v>113</v>
      </c>
      <c r="B31" s="2">
        <v>11965</v>
      </c>
      <c r="C31" s="46">
        <v>1.6648821189712377E-3</v>
      </c>
      <c r="D31" s="2">
        <v>70</v>
      </c>
      <c r="E31" s="46">
        <v>1.4252265092130714E-3</v>
      </c>
      <c r="F31" s="2">
        <v>0</v>
      </c>
      <c r="G31" s="46">
        <v>0</v>
      </c>
      <c r="H31" s="2">
        <v>4640</v>
      </c>
      <c r="I31" s="46">
        <v>2.0854682415547524E-3</v>
      </c>
      <c r="J31" s="2">
        <v>35</v>
      </c>
      <c r="K31" s="46">
        <v>1.3305455236647026E-3</v>
      </c>
      <c r="L31" s="2">
        <v>0</v>
      </c>
      <c r="M31" s="46">
        <v>0</v>
      </c>
      <c r="N31" s="2">
        <v>4730</v>
      </c>
      <c r="O31" s="46">
        <v>1.8170572891656519E-3</v>
      </c>
      <c r="P31" s="2">
        <v>40</v>
      </c>
      <c r="Q31" s="46">
        <v>1.4519056261343012E-3</v>
      </c>
      <c r="R31" s="2">
        <v>0</v>
      </c>
      <c r="S31" s="46">
        <v>0</v>
      </c>
    </row>
    <row r="32" spans="1:19" x14ac:dyDescent="0.35">
      <c r="A32" s="10" t="s">
        <v>114</v>
      </c>
      <c r="B32" s="2">
        <v>87365</v>
      </c>
      <c r="C32" s="46">
        <v>1.215649196188234E-2</v>
      </c>
      <c r="D32" s="2">
        <v>460</v>
      </c>
      <c r="E32" s="46">
        <v>9.3657742034001824E-3</v>
      </c>
      <c r="F32" s="2">
        <v>55</v>
      </c>
      <c r="G32" s="46">
        <v>1.2731481481481481E-2</v>
      </c>
      <c r="H32" s="2">
        <v>30475</v>
      </c>
      <c r="I32" s="46">
        <v>1.3697121694263164E-2</v>
      </c>
      <c r="J32" s="2">
        <v>275</v>
      </c>
      <c r="K32" s="46">
        <v>1.045428625736552E-2</v>
      </c>
      <c r="L32" s="2">
        <v>50</v>
      </c>
      <c r="M32" s="46">
        <v>1.3755158184319119E-2</v>
      </c>
      <c r="N32" s="2">
        <v>27825</v>
      </c>
      <c r="O32" s="46">
        <v>1.068913722432014E-2</v>
      </c>
      <c r="P32" s="2">
        <v>230</v>
      </c>
      <c r="Q32" s="46">
        <v>8.3484573502722315E-3</v>
      </c>
      <c r="R32" s="2">
        <v>15</v>
      </c>
      <c r="S32" s="46">
        <v>6.6518847006651885E-3</v>
      </c>
    </row>
    <row r="33" spans="1:19" x14ac:dyDescent="0.35">
      <c r="A33" s="10" t="s">
        <v>115</v>
      </c>
      <c r="B33" s="2">
        <v>63410</v>
      </c>
      <c r="C33" s="46">
        <v>8.8232490734614453E-3</v>
      </c>
      <c r="D33" s="2">
        <v>255</v>
      </c>
      <c r="E33" s="46">
        <v>5.1918965692761884E-3</v>
      </c>
      <c r="F33" s="2">
        <v>25</v>
      </c>
      <c r="G33" s="46">
        <v>5.7870370370370367E-3</v>
      </c>
      <c r="H33" s="2">
        <v>13790</v>
      </c>
      <c r="I33" s="46">
        <v>6.1979756575517323E-3</v>
      </c>
      <c r="J33" s="2">
        <v>10</v>
      </c>
      <c r="K33" s="46">
        <v>3.8015586390420075E-4</v>
      </c>
      <c r="L33" s="2">
        <v>0</v>
      </c>
      <c r="M33" s="46">
        <v>0</v>
      </c>
      <c r="N33" s="2">
        <v>16760</v>
      </c>
      <c r="O33" s="46">
        <v>6.438452466472796E-3</v>
      </c>
      <c r="P33" s="2">
        <v>60</v>
      </c>
      <c r="Q33" s="46">
        <v>2.1778584392014521E-3</v>
      </c>
      <c r="R33" s="2">
        <v>0</v>
      </c>
      <c r="S33" s="46">
        <v>0</v>
      </c>
    </row>
    <row r="34" spans="1:19" x14ac:dyDescent="0.35">
      <c r="A34" s="10" t="s">
        <v>116</v>
      </c>
      <c r="B34" s="2">
        <v>11790</v>
      </c>
      <c r="C34" s="46">
        <v>1.6405315656223061E-3</v>
      </c>
      <c r="D34" s="2">
        <v>185</v>
      </c>
      <c r="E34" s="46">
        <v>3.766670060063117E-3</v>
      </c>
      <c r="F34" s="2">
        <v>0</v>
      </c>
      <c r="G34" s="46">
        <v>0</v>
      </c>
      <c r="H34" s="2">
        <v>5565</v>
      </c>
      <c r="I34" s="46">
        <v>2.501213526778491E-3</v>
      </c>
      <c r="J34" s="2">
        <v>0</v>
      </c>
      <c r="K34" s="46">
        <v>0</v>
      </c>
      <c r="L34" s="2">
        <v>0</v>
      </c>
      <c r="M34" s="46">
        <v>0</v>
      </c>
      <c r="N34" s="2">
        <v>4815</v>
      </c>
      <c r="O34" s="46">
        <v>1.8497105385481213E-3</v>
      </c>
      <c r="P34" s="2">
        <v>50</v>
      </c>
      <c r="Q34" s="46">
        <v>1.8148820326678765E-3</v>
      </c>
      <c r="R34" s="2">
        <v>0</v>
      </c>
      <c r="S34" s="46">
        <v>0</v>
      </c>
    </row>
    <row r="35" spans="1:19" x14ac:dyDescent="0.35">
      <c r="A35" s="10" t="s">
        <v>117</v>
      </c>
      <c r="B35" s="2">
        <v>15705</v>
      </c>
      <c r="C35" s="46">
        <v>2.1852882305426905E-3</v>
      </c>
      <c r="D35" s="2">
        <v>115</v>
      </c>
      <c r="E35" s="46">
        <v>2.3414435508500456E-3</v>
      </c>
      <c r="F35" s="2">
        <v>15</v>
      </c>
      <c r="G35" s="46">
        <v>3.472222222222222E-3</v>
      </c>
      <c r="H35" s="2">
        <v>5260</v>
      </c>
      <c r="I35" s="46">
        <v>2.3641299462452583E-3</v>
      </c>
      <c r="J35" s="2">
        <v>40</v>
      </c>
      <c r="K35" s="46">
        <v>1.520623455616803E-3</v>
      </c>
      <c r="L35" s="2">
        <v>15</v>
      </c>
      <c r="M35" s="46">
        <v>4.1265474552957355E-3</v>
      </c>
      <c r="N35" s="2">
        <v>8840</v>
      </c>
      <c r="O35" s="46">
        <v>3.395937935776821E-3</v>
      </c>
      <c r="P35" s="2">
        <v>205</v>
      </c>
      <c r="Q35" s="46">
        <v>7.4410163339382936E-3</v>
      </c>
      <c r="R35" s="2">
        <v>15</v>
      </c>
      <c r="S35" s="46">
        <v>6.6518847006651885E-3</v>
      </c>
    </row>
    <row r="36" spans="1:19" x14ac:dyDescent="0.35">
      <c r="A36" s="10" t="s">
        <v>118</v>
      </c>
      <c r="B36" s="2">
        <v>7135</v>
      </c>
      <c r="C36" s="46">
        <v>9.928068465407257E-4</v>
      </c>
      <c r="D36" s="2">
        <v>80</v>
      </c>
      <c r="E36" s="46">
        <v>1.6288302962435101E-3</v>
      </c>
      <c r="F36" s="2">
        <v>10</v>
      </c>
      <c r="G36" s="46">
        <v>2.3148148148148147E-3</v>
      </c>
      <c r="H36" s="2">
        <v>3845</v>
      </c>
      <c r="I36" s="46">
        <v>1.7281520234435396E-3</v>
      </c>
      <c r="J36" s="2">
        <v>70</v>
      </c>
      <c r="K36" s="46">
        <v>2.6610910473294051E-3</v>
      </c>
      <c r="L36" s="2">
        <v>20</v>
      </c>
      <c r="M36" s="46">
        <v>5.5020632737276479E-3</v>
      </c>
      <c r="N36" s="2">
        <v>2770</v>
      </c>
      <c r="O36" s="46">
        <v>1.0641117739934155E-3</v>
      </c>
      <c r="P36" s="2">
        <v>15</v>
      </c>
      <c r="Q36" s="46">
        <v>5.4446460980036302E-4</v>
      </c>
      <c r="R36" s="2">
        <v>0</v>
      </c>
      <c r="S36" s="46">
        <v>0</v>
      </c>
    </row>
    <row r="37" spans="1:19" x14ac:dyDescent="0.35">
      <c r="A37" s="10" t="s">
        <v>119</v>
      </c>
      <c r="B37" s="2">
        <v>19525</v>
      </c>
      <c r="C37" s="46">
        <v>2.7168260236450832E-3</v>
      </c>
      <c r="D37" s="2">
        <v>75</v>
      </c>
      <c r="E37" s="46">
        <v>1.5270284027282908E-3</v>
      </c>
      <c r="F37" s="2">
        <v>0</v>
      </c>
      <c r="G37" s="46">
        <v>0</v>
      </c>
      <c r="H37" s="2">
        <v>5510</v>
      </c>
      <c r="I37" s="46">
        <v>2.4764935368462686E-3</v>
      </c>
      <c r="J37" s="2">
        <v>30</v>
      </c>
      <c r="K37" s="46">
        <v>1.1404675917126021E-3</v>
      </c>
      <c r="L37" s="2">
        <v>10</v>
      </c>
      <c r="M37" s="46">
        <v>2.751031636863824E-3</v>
      </c>
      <c r="N37" s="2">
        <v>7995</v>
      </c>
      <c r="O37" s="46">
        <v>3.0713262213275657E-3</v>
      </c>
      <c r="P37" s="2">
        <v>65</v>
      </c>
      <c r="Q37" s="46">
        <v>2.3593466424682396E-3</v>
      </c>
      <c r="R37" s="2">
        <v>10</v>
      </c>
      <c r="S37" s="46">
        <v>4.434589800443459E-3</v>
      </c>
    </row>
    <row r="38" spans="1:19" x14ac:dyDescent="0.35">
      <c r="A38" s="10" t="s">
        <v>120</v>
      </c>
      <c r="B38" s="2">
        <v>15230</v>
      </c>
      <c r="C38" s="46">
        <v>2.119193871452733E-3</v>
      </c>
      <c r="D38" s="2">
        <v>10</v>
      </c>
      <c r="E38" s="46">
        <v>2.0360378703043877E-4</v>
      </c>
      <c r="F38" s="2">
        <v>0</v>
      </c>
      <c r="G38" s="46">
        <v>0</v>
      </c>
      <c r="H38" s="2">
        <v>1850</v>
      </c>
      <c r="I38" s="46">
        <v>8.3149057044747674E-4</v>
      </c>
      <c r="J38" s="2">
        <v>0</v>
      </c>
      <c r="K38" s="46">
        <v>0</v>
      </c>
      <c r="L38" s="2">
        <v>0</v>
      </c>
      <c r="M38" s="46">
        <v>0</v>
      </c>
      <c r="N38" s="2">
        <v>2675</v>
      </c>
      <c r="O38" s="46">
        <v>1.0276169658600673E-3</v>
      </c>
      <c r="P38" s="2">
        <v>10</v>
      </c>
      <c r="Q38" s="46">
        <v>3.6297640653357529E-4</v>
      </c>
      <c r="R38" s="2">
        <v>0</v>
      </c>
      <c r="S38" s="46">
        <v>0</v>
      </c>
    </row>
    <row r="39" spans="1:19" x14ac:dyDescent="0.35">
      <c r="A39" s="10" t="s">
        <v>121</v>
      </c>
      <c r="B39" s="2">
        <v>106880</v>
      </c>
      <c r="C39" s="46">
        <v>1.4871926525336055E-2</v>
      </c>
      <c r="D39" s="2">
        <v>245</v>
      </c>
      <c r="E39" s="46">
        <v>4.98829278224575E-3</v>
      </c>
      <c r="F39" s="2">
        <v>15</v>
      </c>
      <c r="G39" s="46">
        <v>3.472222222222222E-3</v>
      </c>
      <c r="H39" s="2">
        <v>20305</v>
      </c>
      <c r="I39" s="46">
        <v>9.1261708286140622E-3</v>
      </c>
      <c r="J39" s="2">
        <v>25</v>
      </c>
      <c r="K39" s="46">
        <v>9.5038965976050182E-4</v>
      </c>
      <c r="L39" s="2">
        <v>15</v>
      </c>
      <c r="M39" s="46">
        <v>4.1265474552957355E-3</v>
      </c>
      <c r="N39" s="2">
        <v>20960</v>
      </c>
      <c r="O39" s="46">
        <v>8.0519071418418738E-3</v>
      </c>
      <c r="P39" s="2">
        <v>45</v>
      </c>
      <c r="Q39" s="46">
        <v>1.633393829401089E-3</v>
      </c>
      <c r="R39" s="2">
        <v>0</v>
      </c>
      <c r="S39" s="46">
        <v>0</v>
      </c>
    </row>
    <row r="40" spans="1:19" x14ac:dyDescent="0.35">
      <c r="A40" s="10" t="s">
        <v>122</v>
      </c>
      <c r="B40" s="2">
        <v>142090</v>
      </c>
      <c r="C40" s="46">
        <v>1.9771257859141092E-2</v>
      </c>
      <c r="D40" s="2">
        <v>190</v>
      </c>
      <c r="E40" s="46">
        <v>3.8684719535783366E-3</v>
      </c>
      <c r="F40" s="2">
        <v>40</v>
      </c>
      <c r="G40" s="46">
        <v>9.2592592592592587E-3</v>
      </c>
      <c r="H40" s="2">
        <v>18745</v>
      </c>
      <c r="I40" s="46">
        <v>8.425022023263758E-3</v>
      </c>
      <c r="J40" s="2">
        <v>10</v>
      </c>
      <c r="K40" s="46">
        <v>3.8015586390420075E-4</v>
      </c>
      <c r="L40" s="2">
        <v>0</v>
      </c>
      <c r="M40" s="46">
        <v>0</v>
      </c>
      <c r="N40" s="2">
        <v>44670</v>
      </c>
      <c r="O40" s="46">
        <v>1.7160242940175405E-2</v>
      </c>
      <c r="P40" s="2">
        <v>125</v>
      </c>
      <c r="Q40" s="46">
        <v>4.5372050816696917E-3</v>
      </c>
      <c r="R40" s="2">
        <v>10</v>
      </c>
      <c r="S40" s="46">
        <v>4.434589800443459E-3</v>
      </c>
    </row>
    <row r="41" spans="1:19" x14ac:dyDescent="0.35">
      <c r="A41" s="10" t="s">
        <v>123</v>
      </c>
      <c r="B41" s="2">
        <v>49735</v>
      </c>
      <c r="C41" s="46">
        <v>6.920427261766361E-3</v>
      </c>
      <c r="D41" s="2">
        <v>305</v>
      </c>
      <c r="E41" s="46">
        <v>6.2099155044283826E-3</v>
      </c>
      <c r="F41" s="2">
        <v>20</v>
      </c>
      <c r="G41" s="46">
        <v>4.6296296296296294E-3</v>
      </c>
      <c r="H41" s="2">
        <v>18305</v>
      </c>
      <c r="I41" s="46">
        <v>8.2272621038059802E-3</v>
      </c>
      <c r="J41" s="2">
        <v>40</v>
      </c>
      <c r="K41" s="46">
        <v>1.520623455616803E-3</v>
      </c>
      <c r="L41" s="2">
        <v>0</v>
      </c>
      <c r="M41" s="46">
        <v>0</v>
      </c>
      <c r="N41" s="2">
        <v>15700</v>
      </c>
      <c r="O41" s="46">
        <v>6.0312472388796478E-3</v>
      </c>
      <c r="P41" s="2">
        <v>110</v>
      </c>
      <c r="Q41" s="46">
        <v>3.9927404718693282E-3</v>
      </c>
      <c r="R41" s="2">
        <v>0</v>
      </c>
      <c r="S41" s="46">
        <v>0</v>
      </c>
    </row>
    <row r="42" spans="1:19" x14ac:dyDescent="0.35">
      <c r="A42" s="10" t="s">
        <v>124</v>
      </c>
      <c r="B42" s="2">
        <v>33540</v>
      </c>
      <c r="C42" s="46">
        <v>4.6669574818466626E-3</v>
      </c>
      <c r="D42" s="2">
        <v>85</v>
      </c>
      <c r="E42" s="46">
        <v>1.7306321897587295E-3</v>
      </c>
      <c r="F42" s="2">
        <v>25</v>
      </c>
      <c r="G42" s="46">
        <v>5.7870370370370367E-3</v>
      </c>
      <c r="H42" s="2">
        <v>8770</v>
      </c>
      <c r="I42" s="46">
        <v>3.9417147582834437E-3</v>
      </c>
      <c r="J42" s="2">
        <v>0</v>
      </c>
      <c r="K42" s="46">
        <v>0</v>
      </c>
      <c r="L42" s="2">
        <v>0</v>
      </c>
      <c r="M42" s="46">
        <v>0</v>
      </c>
      <c r="N42" s="2">
        <v>8990</v>
      </c>
      <c r="O42" s="46">
        <v>3.4535613170400023E-3</v>
      </c>
      <c r="P42" s="2">
        <v>35</v>
      </c>
      <c r="Q42" s="46">
        <v>1.2704174228675136E-3</v>
      </c>
      <c r="R42" s="2">
        <v>10</v>
      </c>
      <c r="S42" s="46">
        <v>4.434589800443459E-3</v>
      </c>
    </row>
    <row r="43" spans="1:19" x14ac:dyDescent="0.35">
      <c r="A43" s="10" t="s">
        <v>125</v>
      </c>
      <c r="B43" s="2">
        <v>12765</v>
      </c>
      <c r="C43" s="46">
        <v>1.7761989342806395E-3</v>
      </c>
      <c r="D43" s="2">
        <v>75</v>
      </c>
      <c r="E43" s="46">
        <v>1.5270284027282908E-3</v>
      </c>
      <c r="F43" s="2">
        <v>15</v>
      </c>
      <c r="G43" s="46">
        <v>3.472222222222222E-3</v>
      </c>
      <c r="H43" s="2">
        <v>5940</v>
      </c>
      <c r="I43" s="46">
        <v>2.6697589126800066E-3</v>
      </c>
      <c r="J43" s="2">
        <v>0</v>
      </c>
      <c r="K43" s="46">
        <v>0</v>
      </c>
      <c r="L43" s="2">
        <v>0</v>
      </c>
      <c r="M43" s="46">
        <v>0</v>
      </c>
      <c r="N43" s="2">
        <v>2700</v>
      </c>
      <c r="O43" s="46">
        <v>1.0372208627372644E-3</v>
      </c>
      <c r="P43" s="2">
        <v>15</v>
      </c>
      <c r="Q43" s="46">
        <v>5.4446460980036302E-4</v>
      </c>
      <c r="R43" s="2">
        <v>0</v>
      </c>
      <c r="S43" s="46">
        <v>0</v>
      </c>
    </row>
    <row r="44" spans="1:19" x14ac:dyDescent="0.35">
      <c r="A44" s="10" t="s">
        <v>126</v>
      </c>
      <c r="B44" s="2">
        <v>2270</v>
      </c>
      <c r="C44" s="46">
        <v>3.1586146344042706E-4</v>
      </c>
      <c r="D44" s="2">
        <v>10</v>
      </c>
      <c r="E44" s="46">
        <v>2.0360378703043877E-4</v>
      </c>
      <c r="F44" s="2">
        <v>0</v>
      </c>
      <c r="G44" s="46">
        <v>0</v>
      </c>
      <c r="H44" s="2">
        <v>5560</v>
      </c>
      <c r="I44" s="46">
        <v>2.4989662549664707E-3</v>
      </c>
      <c r="J44" s="2">
        <v>0</v>
      </c>
      <c r="K44" s="46">
        <v>0</v>
      </c>
      <c r="L44" s="2">
        <v>0</v>
      </c>
      <c r="M44" s="46">
        <v>0</v>
      </c>
      <c r="N44" s="2">
        <v>1920</v>
      </c>
      <c r="O44" s="46">
        <v>7.3757928016872126E-4</v>
      </c>
      <c r="P44" s="2">
        <v>0</v>
      </c>
      <c r="Q44" s="46">
        <v>0</v>
      </c>
      <c r="R44" s="2">
        <v>0</v>
      </c>
      <c r="S44" s="46">
        <v>0</v>
      </c>
    </row>
    <row r="45" spans="1:19" x14ac:dyDescent="0.35">
      <c r="A45" s="10" t="s">
        <v>127</v>
      </c>
      <c r="B45" s="2">
        <v>3865</v>
      </c>
      <c r="C45" s="46">
        <v>5.3779936396354652E-4</v>
      </c>
      <c r="D45" s="2">
        <v>60</v>
      </c>
      <c r="E45" s="46">
        <v>1.2216227221826326E-3</v>
      </c>
      <c r="F45" s="2">
        <v>10</v>
      </c>
      <c r="G45" s="46">
        <v>2.3148148148148147E-3</v>
      </c>
      <c r="H45" s="2">
        <v>375</v>
      </c>
      <c r="I45" s="46">
        <v>1.6854538590151556E-4</v>
      </c>
      <c r="J45" s="2">
        <v>0</v>
      </c>
      <c r="K45" s="46">
        <v>0</v>
      </c>
      <c r="L45" s="2">
        <v>0</v>
      </c>
      <c r="M45" s="46">
        <v>0</v>
      </c>
      <c r="N45" s="2">
        <v>1815</v>
      </c>
      <c r="O45" s="46">
        <v>6.972429132844943E-4</v>
      </c>
      <c r="P45" s="2">
        <v>20</v>
      </c>
      <c r="Q45" s="46">
        <v>7.2595281306715059E-4</v>
      </c>
      <c r="R45" s="2">
        <v>0</v>
      </c>
      <c r="S45" s="46">
        <v>0</v>
      </c>
    </row>
    <row r="46" spans="1:19" x14ac:dyDescent="0.35">
      <c r="A46" s="10" t="s">
        <v>128</v>
      </c>
      <c r="B46" s="2">
        <v>6430</v>
      </c>
      <c r="C46" s="46">
        <v>8.9470890304931547E-4</v>
      </c>
      <c r="D46" s="2">
        <v>85</v>
      </c>
      <c r="E46" s="46">
        <v>1.7306321897587295E-3</v>
      </c>
      <c r="F46" s="2">
        <v>10</v>
      </c>
      <c r="G46" s="46">
        <v>2.3148148148148147E-3</v>
      </c>
      <c r="H46" s="2">
        <v>3355</v>
      </c>
      <c r="I46" s="46">
        <v>1.5079193858655593E-3</v>
      </c>
      <c r="J46" s="2">
        <v>20</v>
      </c>
      <c r="K46" s="46">
        <v>7.603117278084015E-4</v>
      </c>
      <c r="L46" s="2">
        <v>10</v>
      </c>
      <c r="M46" s="46">
        <v>2.751031636863824E-3</v>
      </c>
      <c r="N46" s="2">
        <v>1950</v>
      </c>
      <c r="O46" s="46">
        <v>7.4910395642135757E-4</v>
      </c>
      <c r="P46" s="2">
        <v>10</v>
      </c>
      <c r="Q46" s="46">
        <v>3.6297640653357529E-4</v>
      </c>
      <c r="R46" s="2">
        <v>0</v>
      </c>
      <c r="S46" s="46">
        <v>0</v>
      </c>
    </row>
    <row r="47" spans="1:19" x14ac:dyDescent="0.35">
      <c r="A47" s="10" t="s">
        <v>129</v>
      </c>
      <c r="B47" s="2">
        <v>15755</v>
      </c>
      <c r="C47" s="46">
        <v>2.1922455314995278E-3</v>
      </c>
      <c r="D47" s="2">
        <v>130</v>
      </c>
      <c r="E47" s="46">
        <v>2.646849231395704E-3</v>
      </c>
      <c r="F47" s="2">
        <v>25</v>
      </c>
      <c r="G47" s="46">
        <v>5.7870370370370367E-3</v>
      </c>
      <c r="H47" s="2">
        <v>5045</v>
      </c>
      <c r="I47" s="46">
        <v>2.2674972583283893E-3</v>
      </c>
      <c r="J47" s="2">
        <v>90</v>
      </c>
      <c r="K47" s="46">
        <v>3.4214027751378064E-3</v>
      </c>
      <c r="L47" s="2">
        <v>25</v>
      </c>
      <c r="M47" s="46">
        <v>6.8775790921595595E-3</v>
      </c>
      <c r="N47" s="2">
        <v>10160</v>
      </c>
      <c r="O47" s="46">
        <v>3.9030236908928167E-3</v>
      </c>
      <c r="P47" s="2">
        <v>225</v>
      </c>
      <c r="Q47" s="46">
        <v>8.1669691470054439E-3</v>
      </c>
      <c r="R47" s="2">
        <v>0</v>
      </c>
      <c r="S47" s="46">
        <v>0</v>
      </c>
    </row>
    <row r="48" spans="1:19" x14ac:dyDescent="0.35">
      <c r="A48" s="10" t="s">
        <v>130</v>
      </c>
      <c r="B48" s="2">
        <v>21565</v>
      </c>
      <c r="C48" s="46">
        <v>3.0006839026840569E-3</v>
      </c>
      <c r="D48" s="2">
        <v>165</v>
      </c>
      <c r="E48" s="46">
        <v>3.3594624860022394E-3</v>
      </c>
      <c r="F48" s="2">
        <v>15</v>
      </c>
      <c r="G48" s="46">
        <v>3.472222222222222E-3</v>
      </c>
      <c r="H48" s="2">
        <v>9020</v>
      </c>
      <c r="I48" s="46">
        <v>4.0540783488844543E-3</v>
      </c>
      <c r="J48" s="2">
        <v>40</v>
      </c>
      <c r="K48" s="46">
        <v>1.520623455616803E-3</v>
      </c>
      <c r="L48" s="2">
        <v>0</v>
      </c>
      <c r="M48" s="46">
        <v>0</v>
      </c>
      <c r="N48" s="2">
        <v>9725</v>
      </c>
      <c r="O48" s="46">
        <v>3.7359158852295908E-3</v>
      </c>
      <c r="P48" s="2">
        <v>100</v>
      </c>
      <c r="Q48" s="46">
        <v>3.629764065335753E-3</v>
      </c>
      <c r="R48" s="2">
        <v>0</v>
      </c>
      <c r="S48" s="46">
        <v>0</v>
      </c>
    </row>
    <row r="49" spans="1:19" x14ac:dyDescent="0.35">
      <c r="A49" s="10" t="s">
        <v>131</v>
      </c>
      <c r="B49" s="2">
        <v>59525</v>
      </c>
      <c r="C49" s="46">
        <v>8.2826667891151631E-3</v>
      </c>
      <c r="D49" s="2">
        <v>245</v>
      </c>
      <c r="E49" s="46">
        <v>4.98829278224575E-3</v>
      </c>
      <c r="F49" s="2">
        <v>55</v>
      </c>
      <c r="G49" s="46">
        <v>1.2731481481481481E-2</v>
      </c>
      <c r="H49" s="2">
        <v>12015</v>
      </c>
      <c r="I49" s="46">
        <v>5.4001941642845587E-3</v>
      </c>
      <c r="J49" s="2">
        <v>30</v>
      </c>
      <c r="K49" s="46">
        <v>1.1404675917126021E-3</v>
      </c>
      <c r="L49" s="2">
        <v>10</v>
      </c>
      <c r="M49" s="46">
        <v>2.751031636863824E-3</v>
      </c>
      <c r="N49" s="2">
        <v>15455</v>
      </c>
      <c r="O49" s="46">
        <v>5.9371290494831183E-3</v>
      </c>
      <c r="P49" s="2">
        <v>60</v>
      </c>
      <c r="Q49" s="46">
        <v>2.1778584392014521E-3</v>
      </c>
      <c r="R49" s="2">
        <v>0</v>
      </c>
      <c r="S49" s="46">
        <v>0</v>
      </c>
    </row>
    <row r="50" spans="1:19" x14ac:dyDescent="0.35">
      <c r="A50" s="10" t="s">
        <v>132</v>
      </c>
      <c r="B50" s="2">
        <v>15725</v>
      </c>
      <c r="C50" s="46">
        <v>2.1880711509254256E-3</v>
      </c>
      <c r="D50" s="2">
        <v>285</v>
      </c>
      <c r="E50" s="46">
        <v>5.8027079303675051E-3</v>
      </c>
      <c r="F50" s="2">
        <v>15</v>
      </c>
      <c r="G50" s="46">
        <v>3.472222222222222E-3</v>
      </c>
      <c r="H50" s="2">
        <v>11250</v>
      </c>
      <c r="I50" s="46">
        <v>5.0563615770454666E-3</v>
      </c>
      <c r="J50" s="2">
        <v>105</v>
      </c>
      <c r="K50" s="46">
        <v>3.9916365709941077E-3</v>
      </c>
      <c r="L50" s="2">
        <v>15</v>
      </c>
      <c r="M50" s="46">
        <v>4.1265474552957355E-3</v>
      </c>
      <c r="N50" s="2">
        <v>6435</v>
      </c>
      <c r="O50" s="46">
        <v>2.4720430561904799E-3</v>
      </c>
      <c r="P50" s="2">
        <v>70</v>
      </c>
      <c r="Q50" s="46">
        <v>2.5408348457350272E-3</v>
      </c>
      <c r="R50" s="2">
        <v>0</v>
      </c>
      <c r="S50" s="46">
        <v>0</v>
      </c>
    </row>
    <row r="51" spans="1:19" x14ac:dyDescent="0.35">
      <c r="A51" s="10" t="s">
        <v>133</v>
      </c>
      <c r="B51" s="2">
        <v>39220</v>
      </c>
      <c r="C51" s="46">
        <v>5.4573068705434137E-3</v>
      </c>
      <c r="D51" s="2">
        <v>345</v>
      </c>
      <c r="E51" s="46">
        <v>7.0243306525501377E-3</v>
      </c>
      <c r="F51" s="2">
        <v>20</v>
      </c>
      <c r="G51" s="46">
        <v>4.6296296296296294E-3</v>
      </c>
      <c r="H51" s="2">
        <v>12370</v>
      </c>
      <c r="I51" s="46">
        <v>5.5597504629379931E-3</v>
      </c>
      <c r="J51" s="2">
        <v>45</v>
      </c>
      <c r="K51" s="46">
        <v>1.7107013875689032E-3</v>
      </c>
      <c r="L51" s="2">
        <v>15</v>
      </c>
      <c r="M51" s="46">
        <v>4.1265474552957355E-3</v>
      </c>
      <c r="N51" s="2">
        <v>10930</v>
      </c>
      <c r="O51" s="46">
        <v>4.1988237147104809E-3</v>
      </c>
      <c r="P51" s="2">
        <v>100</v>
      </c>
      <c r="Q51" s="46">
        <v>3.629764065335753E-3</v>
      </c>
      <c r="R51" s="2">
        <v>0</v>
      </c>
      <c r="S51" s="46">
        <v>0</v>
      </c>
    </row>
    <row r="52" spans="1:19" x14ac:dyDescent="0.35">
      <c r="A52" s="10" t="s">
        <v>134</v>
      </c>
      <c r="B52" s="2">
        <v>43225</v>
      </c>
      <c r="C52" s="46">
        <v>6.0145866771861055E-3</v>
      </c>
      <c r="D52" s="2">
        <v>475</v>
      </c>
      <c r="E52" s="46">
        <v>9.6711798839458421E-3</v>
      </c>
      <c r="F52" s="2">
        <v>45</v>
      </c>
      <c r="G52" s="46">
        <v>1.0416666666666666E-2</v>
      </c>
      <c r="H52" s="2">
        <v>16010</v>
      </c>
      <c r="I52" s="46">
        <v>7.195764342088704E-3</v>
      </c>
      <c r="J52" s="2">
        <v>130</v>
      </c>
      <c r="K52" s="46">
        <v>4.9420262307546094E-3</v>
      </c>
      <c r="L52" s="2">
        <v>35</v>
      </c>
      <c r="M52" s="46">
        <v>9.6286107290233843E-3</v>
      </c>
      <c r="N52" s="2">
        <v>13920</v>
      </c>
      <c r="O52" s="46">
        <v>5.3474497812232291E-3</v>
      </c>
      <c r="P52" s="2">
        <v>105</v>
      </c>
      <c r="Q52" s="46">
        <v>3.811252268602541E-3</v>
      </c>
      <c r="R52" s="2">
        <v>0</v>
      </c>
      <c r="S52" s="46">
        <v>0</v>
      </c>
    </row>
    <row r="53" spans="1:19" x14ac:dyDescent="0.35">
      <c r="A53" s="10" t="s">
        <v>135</v>
      </c>
      <c r="B53" s="2">
        <v>14950</v>
      </c>
      <c r="C53" s="46">
        <v>2.0802329860944426E-3</v>
      </c>
      <c r="D53" s="2">
        <v>85</v>
      </c>
      <c r="E53" s="46">
        <v>1.7306321897587295E-3</v>
      </c>
      <c r="F53" s="2">
        <v>15</v>
      </c>
      <c r="G53" s="46">
        <v>3.472222222222222E-3</v>
      </c>
      <c r="H53" s="2">
        <v>4095</v>
      </c>
      <c r="I53" s="46">
        <v>1.8405156140445498E-3</v>
      </c>
      <c r="J53" s="2">
        <v>25</v>
      </c>
      <c r="K53" s="46">
        <v>9.5038965976050182E-4</v>
      </c>
      <c r="L53" s="2">
        <v>0</v>
      </c>
      <c r="M53" s="46">
        <v>0</v>
      </c>
      <c r="N53" s="2">
        <v>5090</v>
      </c>
      <c r="O53" s="46">
        <v>1.9553534041972871E-3</v>
      </c>
      <c r="P53" s="2">
        <v>45</v>
      </c>
      <c r="Q53" s="46">
        <v>1.633393829401089E-3</v>
      </c>
      <c r="R53" s="2">
        <v>0</v>
      </c>
      <c r="S53" s="46">
        <v>0</v>
      </c>
    </row>
    <row r="54" spans="1:19" x14ac:dyDescent="0.35">
      <c r="A54" s="10" t="s">
        <v>136</v>
      </c>
      <c r="B54" s="2">
        <v>46640</v>
      </c>
      <c r="C54" s="46">
        <v>6.489770332538114E-3</v>
      </c>
      <c r="D54" s="2">
        <v>215</v>
      </c>
      <c r="E54" s="46">
        <v>4.3774814211544333E-3</v>
      </c>
      <c r="F54" s="2">
        <v>20</v>
      </c>
      <c r="G54" s="46">
        <v>4.6296296296296294E-3</v>
      </c>
      <c r="H54" s="2">
        <v>13825</v>
      </c>
      <c r="I54" s="46">
        <v>6.2137065602358736E-3</v>
      </c>
      <c r="J54" s="2">
        <v>30</v>
      </c>
      <c r="K54" s="46">
        <v>1.1404675917126021E-3</v>
      </c>
      <c r="L54" s="2">
        <v>0</v>
      </c>
      <c r="M54" s="46">
        <v>0</v>
      </c>
      <c r="N54" s="2">
        <v>16685</v>
      </c>
      <c r="O54" s="46">
        <v>6.409640775841205E-3</v>
      </c>
      <c r="P54" s="2">
        <v>125</v>
      </c>
      <c r="Q54" s="46">
        <v>4.5372050816696917E-3</v>
      </c>
      <c r="R54" s="2">
        <v>0</v>
      </c>
      <c r="S54" s="46">
        <v>0</v>
      </c>
    </row>
    <row r="55" spans="1:19" x14ac:dyDescent="0.35">
      <c r="A55" s="10" t="s">
        <v>137</v>
      </c>
      <c r="B55" s="2">
        <v>17040</v>
      </c>
      <c r="C55" s="46">
        <v>2.3710481660902541E-3</v>
      </c>
      <c r="D55" s="2">
        <v>90</v>
      </c>
      <c r="E55" s="46">
        <v>1.8324340832739489E-3</v>
      </c>
      <c r="F55" s="2">
        <v>0</v>
      </c>
      <c r="G55" s="46">
        <v>0</v>
      </c>
      <c r="H55" s="2">
        <v>5115</v>
      </c>
      <c r="I55" s="46">
        <v>2.2989590636966722E-3</v>
      </c>
      <c r="J55" s="2">
        <v>15</v>
      </c>
      <c r="K55" s="46">
        <v>5.7023379585630107E-4</v>
      </c>
      <c r="L55" s="2">
        <v>0</v>
      </c>
      <c r="M55" s="46">
        <v>0</v>
      </c>
      <c r="N55" s="2">
        <v>6085</v>
      </c>
      <c r="O55" s="46">
        <v>2.3375884999097232E-3</v>
      </c>
      <c r="P55" s="2">
        <v>65</v>
      </c>
      <c r="Q55" s="46">
        <v>2.3593466424682396E-3</v>
      </c>
      <c r="R55" s="2">
        <v>10</v>
      </c>
      <c r="S55" s="46">
        <v>4.434589800443459E-3</v>
      </c>
    </row>
    <row r="56" spans="1:19" x14ac:dyDescent="0.35">
      <c r="A56" s="10" t="s">
        <v>138</v>
      </c>
      <c r="B56" s="2">
        <v>20030</v>
      </c>
      <c r="C56" s="46">
        <v>2.7870947633091428E-3</v>
      </c>
      <c r="D56" s="2">
        <v>105</v>
      </c>
      <c r="E56" s="46">
        <v>2.1378397638196068E-3</v>
      </c>
      <c r="F56" s="2">
        <v>15</v>
      </c>
      <c r="G56" s="46">
        <v>3.472222222222222E-3</v>
      </c>
      <c r="H56" s="2">
        <v>6755</v>
      </c>
      <c r="I56" s="46">
        <v>3.0360642180393004E-3</v>
      </c>
      <c r="J56" s="2">
        <v>65</v>
      </c>
      <c r="K56" s="46">
        <v>2.4710131153773047E-3</v>
      </c>
      <c r="L56" s="2">
        <v>20</v>
      </c>
      <c r="M56" s="46">
        <v>5.5020632737276479E-3</v>
      </c>
      <c r="N56" s="2">
        <v>7415</v>
      </c>
      <c r="O56" s="46">
        <v>2.848515813776598E-3</v>
      </c>
      <c r="P56" s="2">
        <v>80</v>
      </c>
      <c r="Q56" s="46">
        <v>2.9038112522686023E-3</v>
      </c>
      <c r="R56" s="2">
        <v>0</v>
      </c>
      <c r="S56" s="46">
        <v>0</v>
      </c>
    </row>
    <row r="57" spans="1:19" x14ac:dyDescent="0.35">
      <c r="A57" s="10" t="s">
        <v>139</v>
      </c>
      <c r="B57" s="2">
        <v>31590</v>
      </c>
      <c r="C57" s="46">
        <v>4.3956227445299959E-3</v>
      </c>
      <c r="D57" s="2">
        <v>140</v>
      </c>
      <c r="E57" s="46">
        <v>2.8504530184261427E-3</v>
      </c>
      <c r="F57" s="2">
        <v>10</v>
      </c>
      <c r="G57" s="46">
        <v>2.3148148148148147E-3</v>
      </c>
      <c r="H57" s="2">
        <v>11550</v>
      </c>
      <c r="I57" s="46">
        <v>5.1911978857666794E-3</v>
      </c>
      <c r="J57" s="2">
        <v>20</v>
      </c>
      <c r="K57" s="46">
        <v>7.603117278084015E-4</v>
      </c>
      <c r="L57" s="2">
        <v>0</v>
      </c>
      <c r="M57" s="46">
        <v>0</v>
      </c>
      <c r="N57" s="2">
        <v>13250</v>
      </c>
      <c r="O57" s="46">
        <v>5.0900653449143527E-3</v>
      </c>
      <c r="P57" s="2">
        <v>105</v>
      </c>
      <c r="Q57" s="46">
        <v>3.811252268602541E-3</v>
      </c>
      <c r="R57" s="2">
        <v>10</v>
      </c>
      <c r="S57" s="46">
        <v>4.434589800443459E-3</v>
      </c>
    </row>
    <row r="58" spans="1:19" x14ac:dyDescent="0.35">
      <c r="A58" s="10" t="s">
        <v>140</v>
      </c>
      <c r="B58" s="2">
        <v>126970</v>
      </c>
      <c r="C58" s="46">
        <v>1.7667370049793404E-2</v>
      </c>
      <c r="D58" s="2">
        <v>1015</v>
      </c>
      <c r="E58" s="46">
        <v>2.0665784383589535E-2</v>
      </c>
      <c r="F58" s="2">
        <v>115</v>
      </c>
      <c r="G58" s="46">
        <v>2.6620370370370371E-2</v>
      </c>
      <c r="H58" s="2">
        <v>43200</v>
      </c>
      <c r="I58" s="46">
        <v>1.9416428455854593E-2</v>
      </c>
      <c r="J58" s="2">
        <v>280</v>
      </c>
      <c r="K58" s="46">
        <v>1.0644364189317621E-2</v>
      </c>
      <c r="L58" s="2">
        <v>55</v>
      </c>
      <c r="M58" s="46">
        <v>1.5130674002751032E-2</v>
      </c>
      <c r="N58" s="2">
        <v>47080</v>
      </c>
      <c r="O58" s="46">
        <v>1.8086058599137186E-2</v>
      </c>
      <c r="P58" s="2">
        <v>385</v>
      </c>
      <c r="Q58" s="46">
        <v>1.3974591651542649E-2</v>
      </c>
      <c r="R58" s="2">
        <v>30</v>
      </c>
      <c r="S58" s="46">
        <v>1.3303769401330377E-2</v>
      </c>
    </row>
    <row r="59" spans="1:19" x14ac:dyDescent="0.35">
      <c r="A59" s="10" t="s">
        <v>141</v>
      </c>
      <c r="B59" s="2">
        <v>56930</v>
      </c>
      <c r="C59" s="46">
        <v>7.9215828694552924E-3</v>
      </c>
      <c r="D59" s="2">
        <v>755</v>
      </c>
      <c r="E59" s="46">
        <v>1.5372085920798128E-2</v>
      </c>
      <c r="F59" s="2">
        <v>40</v>
      </c>
      <c r="G59" s="46">
        <v>9.2592592592592587E-3</v>
      </c>
      <c r="H59" s="2">
        <v>22995</v>
      </c>
      <c r="I59" s="46">
        <v>1.0335203063480933E-2</v>
      </c>
      <c r="J59" s="2">
        <v>210</v>
      </c>
      <c r="K59" s="46">
        <v>7.9832731419882154E-3</v>
      </c>
      <c r="L59" s="2">
        <v>25</v>
      </c>
      <c r="M59" s="46">
        <v>6.8775790921595595E-3</v>
      </c>
      <c r="N59" s="2">
        <v>19795</v>
      </c>
      <c r="O59" s="46">
        <v>7.6043655473644984E-3</v>
      </c>
      <c r="P59" s="2">
        <v>285</v>
      </c>
      <c r="Q59" s="46">
        <v>1.0344827586206896E-2</v>
      </c>
      <c r="R59" s="2">
        <v>20</v>
      </c>
      <c r="S59" s="46">
        <v>8.869179600886918E-3</v>
      </c>
    </row>
    <row r="60" spans="1:19" x14ac:dyDescent="0.35">
      <c r="A60" s="10" t="s">
        <v>142</v>
      </c>
      <c r="B60" s="2">
        <v>14760</v>
      </c>
      <c r="C60" s="46">
        <v>2.0537952424584597E-3</v>
      </c>
      <c r="D60" s="2">
        <v>125</v>
      </c>
      <c r="E60" s="46">
        <v>2.5450473378804844E-3</v>
      </c>
      <c r="F60" s="2">
        <v>15</v>
      </c>
      <c r="G60" s="46">
        <v>3.472222222222222E-3</v>
      </c>
      <c r="H60" s="2">
        <v>4130</v>
      </c>
      <c r="I60" s="46">
        <v>1.8562465167286913E-3</v>
      </c>
      <c r="J60" s="2">
        <v>20</v>
      </c>
      <c r="K60" s="46">
        <v>7.603117278084015E-4</v>
      </c>
      <c r="L60" s="2">
        <v>10</v>
      </c>
      <c r="M60" s="46">
        <v>2.751031636863824E-3</v>
      </c>
      <c r="N60" s="2">
        <v>4900</v>
      </c>
      <c r="O60" s="46">
        <v>1.8823637879305907E-3</v>
      </c>
      <c r="P60" s="2">
        <v>35</v>
      </c>
      <c r="Q60" s="46">
        <v>1.2704174228675136E-3</v>
      </c>
      <c r="R60" s="2">
        <v>0</v>
      </c>
      <c r="S60" s="46">
        <v>0</v>
      </c>
    </row>
    <row r="61" spans="1:19" x14ac:dyDescent="0.35">
      <c r="A61" s="10" t="s">
        <v>143</v>
      </c>
      <c r="B61" s="2">
        <v>28015</v>
      </c>
      <c r="C61" s="46">
        <v>3.8981757261161076E-3</v>
      </c>
      <c r="D61" s="2">
        <v>210</v>
      </c>
      <c r="E61" s="46">
        <v>4.2756795276392137E-3</v>
      </c>
      <c r="F61" s="2">
        <v>10</v>
      </c>
      <c r="G61" s="46">
        <v>2.3148148148148147E-3</v>
      </c>
      <c r="H61" s="2">
        <v>8900</v>
      </c>
      <c r="I61" s="46">
        <v>4.0001438253959689E-3</v>
      </c>
      <c r="J61" s="2">
        <v>75</v>
      </c>
      <c r="K61" s="46">
        <v>2.8511689792815056E-3</v>
      </c>
      <c r="L61" s="2">
        <v>0</v>
      </c>
      <c r="M61" s="46">
        <v>0</v>
      </c>
      <c r="N61" s="2">
        <v>9625</v>
      </c>
      <c r="O61" s="46">
        <v>3.6975002977208031E-3</v>
      </c>
      <c r="P61" s="2">
        <v>110</v>
      </c>
      <c r="Q61" s="46">
        <v>3.9927404718693282E-3</v>
      </c>
      <c r="R61" s="2">
        <v>10</v>
      </c>
      <c r="S61" s="46">
        <v>4.434589800443459E-3</v>
      </c>
    </row>
    <row r="62" spans="1:19" x14ac:dyDescent="0.35">
      <c r="A62" s="10" t="s">
        <v>144</v>
      </c>
      <c r="B62" s="2">
        <v>16715</v>
      </c>
      <c r="C62" s="46">
        <v>2.3258257098708098E-3</v>
      </c>
      <c r="D62" s="2">
        <v>65</v>
      </c>
      <c r="E62" s="46">
        <v>1.323424615697852E-3</v>
      </c>
      <c r="F62" s="2">
        <v>0</v>
      </c>
      <c r="G62" s="46">
        <v>0</v>
      </c>
      <c r="H62" s="2">
        <v>8480</v>
      </c>
      <c r="I62" s="46">
        <v>3.8113729931862719E-3</v>
      </c>
      <c r="J62" s="2">
        <v>40</v>
      </c>
      <c r="K62" s="46">
        <v>1.520623455616803E-3</v>
      </c>
      <c r="L62" s="2">
        <v>0</v>
      </c>
      <c r="M62" s="46">
        <v>0</v>
      </c>
      <c r="N62" s="2">
        <v>9525</v>
      </c>
      <c r="O62" s="46">
        <v>3.6590847102120154E-3</v>
      </c>
      <c r="P62" s="2">
        <v>120</v>
      </c>
      <c r="Q62" s="46">
        <v>4.3557168784029042E-3</v>
      </c>
      <c r="R62" s="2">
        <v>0</v>
      </c>
      <c r="S62" s="46">
        <v>0</v>
      </c>
    </row>
    <row r="63" spans="1:19" x14ac:dyDescent="0.35">
      <c r="A63" s="10" t="s">
        <v>145</v>
      </c>
      <c r="B63" s="2">
        <v>169920</v>
      </c>
      <c r="C63" s="46">
        <v>2.3643691571716901E-2</v>
      </c>
      <c r="D63" s="2">
        <v>1485</v>
      </c>
      <c r="E63" s="46">
        <v>3.0235162374020158E-2</v>
      </c>
      <c r="F63" s="2">
        <v>160</v>
      </c>
      <c r="G63" s="46">
        <v>3.7037037037037035E-2</v>
      </c>
      <c r="H63" s="2">
        <v>53445</v>
      </c>
      <c r="I63" s="46">
        <v>2.4021088398683998E-2</v>
      </c>
      <c r="J63" s="2">
        <v>580</v>
      </c>
      <c r="K63" s="46">
        <v>2.2049040106443641E-2</v>
      </c>
      <c r="L63" s="2">
        <v>100</v>
      </c>
      <c r="M63" s="46">
        <v>2.7510316368638238E-2</v>
      </c>
      <c r="N63" s="2">
        <v>59730</v>
      </c>
      <c r="O63" s="46">
        <v>2.2945630418998813E-2</v>
      </c>
      <c r="P63" s="2">
        <v>595</v>
      </c>
      <c r="Q63" s="46">
        <v>2.1597096188747732E-2</v>
      </c>
      <c r="R63" s="2">
        <v>20</v>
      </c>
      <c r="S63" s="46">
        <v>8.869179600886918E-3</v>
      </c>
    </row>
    <row r="64" spans="1:19" x14ac:dyDescent="0.35">
      <c r="A64" s="10" t="s">
        <v>146</v>
      </c>
      <c r="B64" s="2">
        <v>10215</v>
      </c>
      <c r="C64" s="46">
        <v>1.4213765854819219E-3</v>
      </c>
      <c r="D64" s="2">
        <v>75</v>
      </c>
      <c r="E64" s="46">
        <v>1.5270284027282908E-3</v>
      </c>
      <c r="F64" s="2">
        <v>0</v>
      </c>
      <c r="G64" s="46">
        <v>0</v>
      </c>
      <c r="H64" s="2">
        <v>2510</v>
      </c>
      <c r="I64" s="46">
        <v>1.1281304496341441E-3</v>
      </c>
      <c r="J64" s="2">
        <v>55</v>
      </c>
      <c r="K64" s="46">
        <v>2.0908572514731038E-3</v>
      </c>
      <c r="L64" s="2">
        <v>10</v>
      </c>
      <c r="M64" s="46">
        <v>2.751031636863824E-3</v>
      </c>
      <c r="N64" s="2">
        <v>3500</v>
      </c>
      <c r="O64" s="46">
        <v>1.3445455628075648E-3</v>
      </c>
      <c r="P64" s="2">
        <v>30</v>
      </c>
      <c r="Q64" s="46">
        <v>1.088929219600726E-3</v>
      </c>
      <c r="R64" s="2">
        <v>0</v>
      </c>
      <c r="S64" s="46">
        <v>0</v>
      </c>
    </row>
    <row r="65" spans="1:19" x14ac:dyDescent="0.35">
      <c r="A65" s="10" t="s">
        <v>147</v>
      </c>
      <c r="B65" s="2">
        <v>18040</v>
      </c>
      <c r="C65" s="46">
        <v>2.5101941852270064E-3</v>
      </c>
      <c r="D65" s="2">
        <v>110</v>
      </c>
      <c r="E65" s="46">
        <v>2.2396416573348264E-3</v>
      </c>
      <c r="F65" s="2">
        <v>15</v>
      </c>
      <c r="G65" s="46">
        <v>3.472222222222222E-3</v>
      </c>
      <c r="H65" s="2">
        <v>6540</v>
      </c>
      <c r="I65" s="46">
        <v>2.9394315301224314E-3</v>
      </c>
      <c r="J65" s="2">
        <v>175</v>
      </c>
      <c r="K65" s="46">
        <v>6.6527276183235128E-3</v>
      </c>
      <c r="L65" s="2">
        <v>25</v>
      </c>
      <c r="M65" s="46">
        <v>6.8775790921595595E-3</v>
      </c>
      <c r="N65" s="2">
        <v>7570</v>
      </c>
      <c r="O65" s="46">
        <v>2.9080599744152188E-3</v>
      </c>
      <c r="P65" s="2">
        <v>70</v>
      </c>
      <c r="Q65" s="46">
        <v>2.5408348457350272E-3</v>
      </c>
      <c r="R65" s="2">
        <v>0</v>
      </c>
      <c r="S65" s="46">
        <v>0</v>
      </c>
    </row>
    <row r="66" spans="1:19" x14ac:dyDescent="0.35">
      <c r="A66" s="10" t="s">
        <v>148</v>
      </c>
      <c r="B66" s="2">
        <v>11535</v>
      </c>
      <c r="C66" s="46">
        <v>1.6050493307424344E-3</v>
      </c>
      <c r="D66" s="2">
        <v>40</v>
      </c>
      <c r="E66" s="46">
        <v>8.1441514812175507E-4</v>
      </c>
      <c r="F66" s="2">
        <v>0</v>
      </c>
      <c r="G66" s="46">
        <v>0</v>
      </c>
      <c r="H66" s="2">
        <v>4100</v>
      </c>
      <c r="I66" s="46">
        <v>1.8427628858565701E-3</v>
      </c>
      <c r="J66" s="2">
        <v>45</v>
      </c>
      <c r="K66" s="46">
        <v>1.7107013875689032E-3</v>
      </c>
      <c r="L66" s="2">
        <v>0</v>
      </c>
      <c r="M66" s="46">
        <v>0</v>
      </c>
      <c r="N66" s="2">
        <v>5440</v>
      </c>
      <c r="O66" s="46">
        <v>2.0898079604780434E-3</v>
      </c>
      <c r="P66" s="2">
        <v>10</v>
      </c>
      <c r="Q66" s="46">
        <v>3.6297640653357529E-4</v>
      </c>
      <c r="R66" s="2">
        <v>0</v>
      </c>
      <c r="S66" s="46">
        <v>0</v>
      </c>
    </row>
    <row r="67" spans="1:19" x14ac:dyDescent="0.35">
      <c r="A67" s="10" t="s">
        <v>149</v>
      </c>
      <c r="B67" s="2">
        <v>8990</v>
      </c>
      <c r="C67" s="46">
        <v>1.2509227120394005E-3</v>
      </c>
      <c r="D67" s="2">
        <v>640</v>
      </c>
      <c r="E67" s="46">
        <v>1.3030642369948081E-2</v>
      </c>
      <c r="F67" s="2">
        <v>25</v>
      </c>
      <c r="G67" s="46">
        <v>5.7870370370370367E-3</v>
      </c>
      <c r="H67" s="2">
        <v>1815</v>
      </c>
      <c r="I67" s="46">
        <v>8.1575966776333529E-4</v>
      </c>
      <c r="J67" s="2">
        <v>20</v>
      </c>
      <c r="K67" s="46">
        <v>7.603117278084015E-4</v>
      </c>
      <c r="L67" s="2">
        <v>0</v>
      </c>
      <c r="M67" s="46">
        <v>0</v>
      </c>
      <c r="N67" s="2">
        <v>2660</v>
      </c>
      <c r="O67" s="46">
        <v>1.0218546277337493E-3</v>
      </c>
      <c r="P67" s="2">
        <v>25</v>
      </c>
      <c r="Q67" s="46">
        <v>9.0744101633393826E-4</v>
      </c>
      <c r="R67" s="2">
        <v>0</v>
      </c>
      <c r="S67" s="46">
        <v>0</v>
      </c>
    </row>
    <row r="68" spans="1:19" x14ac:dyDescent="0.35">
      <c r="A68" s="10" t="s">
        <v>150</v>
      </c>
      <c r="B68" s="2">
        <v>45030</v>
      </c>
      <c r="C68" s="46">
        <v>6.2657452417279429E-3</v>
      </c>
      <c r="D68" s="2">
        <v>55</v>
      </c>
      <c r="E68" s="46">
        <v>1.1198208286674132E-3</v>
      </c>
      <c r="F68" s="2">
        <v>0</v>
      </c>
      <c r="G68" s="46">
        <v>0</v>
      </c>
      <c r="H68" s="2">
        <v>10825</v>
      </c>
      <c r="I68" s="46">
        <v>4.8653434730237489E-3</v>
      </c>
      <c r="J68" s="2">
        <v>25</v>
      </c>
      <c r="K68" s="46">
        <v>9.5038965976050182E-4</v>
      </c>
      <c r="L68" s="2">
        <v>25</v>
      </c>
      <c r="M68" s="46">
        <v>6.8775790921595595E-3</v>
      </c>
      <c r="N68" s="2">
        <v>14580</v>
      </c>
      <c r="O68" s="46">
        <v>5.6009926587812274E-3</v>
      </c>
      <c r="P68" s="2">
        <v>25</v>
      </c>
      <c r="Q68" s="46">
        <v>9.0744101633393826E-4</v>
      </c>
      <c r="R68" s="2">
        <v>0</v>
      </c>
      <c r="S68" s="46">
        <v>0</v>
      </c>
    </row>
    <row r="69" spans="1:19" x14ac:dyDescent="0.35">
      <c r="A69" s="10" t="s">
        <v>151</v>
      </c>
      <c r="B69" s="2">
        <v>68350</v>
      </c>
      <c r="C69" s="46">
        <v>9.5106304079969999E-3</v>
      </c>
      <c r="D69" s="2">
        <v>120</v>
      </c>
      <c r="E69" s="46">
        <v>2.4432454443652652E-3</v>
      </c>
      <c r="F69" s="2">
        <v>25</v>
      </c>
      <c r="G69" s="46">
        <v>5.7870370370370367E-3</v>
      </c>
      <c r="H69" s="2">
        <v>17865</v>
      </c>
      <c r="I69" s="46">
        <v>8.0295021843482008E-3</v>
      </c>
      <c r="J69" s="2">
        <v>10</v>
      </c>
      <c r="K69" s="46">
        <v>3.8015586390420075E-4</v>
      </c>
      <c r="L69" s="2">
        <v>0</v>
      </c>
      <c r="M69" s="46">
        <v>0</v>
      </c>
      <c r="N69" s="2">
        <v>23840</v>
      </c>
      <c r="O69" s="46">
        <v>9.1582760620949558E-3</v>
      </c>
      <c r="P69" s="2">
        <v>70</v>
      </c>
      <c r="Q69" s="46">
        <v>2.5408348457350272E-3</v>
      </c>
      <c r="R69" s="2">
        <v>20</v>
      </c>
      <c r="S69" s="46">
        <v>8.869179600886918E-3</v>
      </c>
    </row>
    <row r="70" spans="1:19" x14ac:dyDescent="0.35">
      <c r="A70" s="10" t="s">
        <v>152</v>
      </c>
      <c r="B70" s="2">
        <v>31565</v>
      </c>
      <c r="C70" s="46">
        <v>4.392144094051577E-3</v>
      </c>
      <c r="D70" s="2">
        <v>165</v>
      </c>
      <c r="E70" s="46">
        <v>3.3594624860022394E-3</v>
      </c>
      <c r="F70" s="2">
        <v>10</v>
      </c>
      <c r="G70" s="46">
        <v>2.3148148148148147E-3</v>
      </c>
      <c r="H70" s="2">
        <v>8460</v>
      </c>
      <c r="I70" s="46">
        <v>3.8023839059381911E-3</v>
      </c>
      <c r="J70" s="2">
        <v>105</v>
      </c>
      <c r="K70" s="46">
        <v>3.9916365709941077E-3</v>
      </c>
      <c r="L70" s="2">
        <v>30</v>
      </c>
      <c r="M70" s="46">
        <v>8.253094910591471E-3</v>
      </c>
      <c r="N70" s="2">
        <v>12230</v>
      </c>
      <c r="O70" s="46">
        <v>4.6982263523247195E-3</v>
      </c>
      <c r="P70" s="2">
        <v>80</v>
      </c>
      <c r="Q70" s="46">
        <v>2.9038112522686023E-3</v>
      </c>
      <c r="R70" s="2">
        <v>0</v>
      </c>
      <c r="S70" s="46">
        <v>0</v>
      </c>
    </row>
    <row r="71" spans="1:19" x14ac:dyDescent="0.35">
      <c r="A71" s="10" t="s">
        <v>153</v>
      </c>
      <c r="B71" s="2">
        <v>184890</v>
      </c>
      <c r="C71" s="46">
        <v>2.572670747819408E-2</v>
      </c>
      <c r="D71" s="2">
        <v>1235</v>
      </c>
      <c r="E71" s="46">
        <v>2.5145067698259187E-2</v>
      </c>
      <c r="F71" s="2">
        <v>105</v>
      </c>
      <c r="G71" s="46">
        <v>2.4305555555555556E-2</v>
      </c>
      <c r="H71" s="2">
        <v>46710</v>
      </c>
      <c r="I71" s="46">
        <v>2.099401326789278E-2</v>
      </c>
      <c r="J71" s="2">
        <v>985</v>
      </c>
      <c r="K71" s="46">
        <v>3.7445352594563774E-2</v>
      </c>
      <c r="L71" s="2">
        <v>90</v>
      </c>
      <c r="M71" s="46">
        <v>2.4759284731774415E-2</v>
      </c>
      <c r="N71" s="2">
        <v>52950</v>
      </c>
      <c r="O71" s="46">
        <v>2.0341053585903015E-2</v>
      </c>
      <c r="P71" s="2">
        <v>570</v>
      </c>
      <c r="Q71" s="46">
        <v>2.0689655172413793E-2</v>
      </c>
      <c r="R71" s="2">
        <v>55</v>
      </c>
      <c r="S71" s="46">
        <v>2.4390243902439025E-2</v>
      </c>
    </row>
    <row r="72" spans="1:19" x14ac:dyDescent="0.35">
      <c r="A72" s="10" t="s">
        <v>154</v>
      </c>
      <c r="B72" s="2">
        <v>50325</v>
      </c>
      <c r="C72" s="46">
        <v>7.0025234130570452E-3</v>
      </c>
      <c r="D72" s="2">
        <v>395</v>
      </c>
      <c r="E72" s="46">
        <v>8.042349587702332E-3</v>
      </c>
      <c r="F72" s="2">
        <v>30</v>
      </c>
      <c r="G72" s="46">
        <v>6.9444444444444441E-3</v>
      </c>
      <c r="H72" s="2">
        <v>14225</v>
      </c>
      <c r="I72" s="46">
        <v>6.3934883051974907E-3</v>
      </c>
      <c r="J72" s="2">
        <v>175</v>
      </c>
      <c r="K72" s="46">
        <v>6.6527276183235128E-3</v>
      </c>
      <c r="L72" s="2">
        <v>20</v>
      </c>
      <c r="M72" s="46">
        <v>5.5020632737276479E-3</v>
      </c>
      <c r="N72" s="2">
        <v>19535</v>
      </c>
      <c r="O72" s="46">
        <v>7.5044850198416509E-3</v>
      </c>
      <c r="P72" s="2">
        <v>210</v>
      </c>
      <c r="Q72" s="46">
        <v>7.6225045372050821E-3</v>
      </c>
      <c r="R72" s="2">
        <v>15</v>
      </c>
      <c r="S72" s="46">
        <v>6.6518847006651885E-3</v>
      </c>
    </row>
    <row r="73" spans="1:19" x14ac:dyDescent="0.35">
      <c r="A73" s="10" t="s">
        <v>155</v>
      </c>
      <c r="B73" s="2">
        <v>3450</v>
      </c>
      <c r="C73" s="46">
        <v>4.8005376602179442E-4</v>
      </c>
      <c r="D73" s="2">
        <v>15</v>
      </c>
      <c r="E73" s="46">
        <v>3.0540568054565815E-4</v>
      </c>
      <c r="F73" s="2">
        <v>0</v>
      </c>
      <c r="G73" s="46">
        <v>0</v>
      </c>
      <c r="H73" s="2">
        <v>1000</v>
      </c>
      <c r="I73" s="46">
        <v>4.4945436240404152E-4</v>
      </c>
      <c r="J73" s="2">
        <v>10</v>
      </c>
      <c r="K73" s="46">
        <v>3.8015586390420075E-4</v>
      </c>
      <c r="L73" s="2">
        <v>0</v>
      </c>
      <c r="M73" s="46">
        <v>0</v>
      </c>
      <c r="N73" s="2">
        <v>1420</v>
      </c>
      <c r="O73" s="46">
        <v>5.4550134262478346E-4</v>
      </c>
      <c r="P73" s="2">
        <v>15</v>
      </c>
      <c r="Q73" s="46">
        <v>5.4446460980036302E-4</v>
      </c>
      <c r="R73" s="2">
        <v>0</v>
      </c>
      <c r="S73" s="46">
        <v>0</v>
      </c>
    </row>
    <row r="74" spans="1:19" x14ac:dyDescent="0.35">
      <c r="A74" s="10" t="s">
        <v>156</v>
      </c>
      <c r="B74" s="2">
        <v>13250</v>
      </c>
      <c r="C74" s="46">
        <v>1.8436847535619641E-3</v>
      </c>
      <c r="D74" s="2">
        <v>90</v>
      </c>
      <c r="E74" s="46">
        <v>1.8324340832739489E-3</v>
      </c>
      <c r="F74" s="2">
        <v>25</v>
      </c>
      <c r="G74" s="46">
        <v>5.7870370370370367E-3</v>
      </c>
      <c r="H74" s="2">
        <v>3640</v>
      </c>
      <c r="I74" s="46">
        <v>1.636013879150711E-3</v>
      </c>
      <c r="J74" s="2">
        <v>50</v>
      </c>
      <c r="K74" s="46">
        <v>1.9007793195210036E-3</v>
      </c>
      <c r="L74" s="2">
        <v>0</v>
      </c>
      <c r="M74" s="46">
        <v>0</v>
      </c>
      <c r="N74" s="2">
        <v>6280</v>
      </c>
      <c r="O74" s="46">
        <v>2.4124988955518591E-3</v>
      </c>
      <c r="P74" s="2">
        <v>45</v>
      </c>
      <c r="Q74" s="46">
        <v>1.633393829401089E-3</v>
      </c>
      <c r="R74" s="2">
        <v>0</v>
      </c>
      <c r="S74" s="46">
        <v>0</v>
      </c>
    </row>
    <row r="75" spans="1:19" x14ac:dyDescent="0.35">
      <c r="A75" s="10" t="s">
        <v>157</v>
      </c>
      <c r="B75" s="2">
        <v>101985</v>
      </c>
      <c r="C75" s="46">
        <v>1.4190806761661654E-2</v>
      </c>
      <c r="D75" s="2">
        <v>520</v>
      </c>
      <c r="E75" s="46">
        <v>1.0587396925582816E-2</v>
      </c>
      <c r="F75" s="2">
        <v>75</v>
      </c>
      <c r="G75" s="46">
        <v>1.7361111111111112E-2</v>
      </c>
      <c r="H75" s="2">
        <v>23715</v>
      </c>
      <c r="I75" s="46">
        <v>1.0658810204411845E-2</v>
      </c>
      <c r="J75" s="2">
        <v>165</v>
      </c>
      <c r="K75" s="46">
        <v>6.272571754419312E-3</v>
      </c>
      <c r="L75" s="2">
        <v>20</v>
      </c>
      <c r="M75" s="46">
        <v>5.5020632737276479E-3</v>
      </c>
      <c r="N75" s="2">
        <v>29295</v>
      </c>
      <c r="O75" s="46">
        <v>1.1253846360699317E-2</v>
      </c>
      <c r="P75" s="2">
        <v>195</v>
      </c>
      <c r="Q75" s="46">
        <v>7.0780399274047185E-3</v>
      </c>
      <c r="R75" s="2">
        <v>30</v>
      </c>
      <c r="S75" s="46">
        <v>1.3303769401330377E-2</v>
      </c>
    </row>
    <row r="76" spans="1:19" x14ac:dyDescent="0.35">
      <c r="A76" s="10" t="s">
        <v>158</v>
      </c>
      <c r="B76" s="2">
        <v>38915</v>
      </c>
      <c r="C76" s="46">
        <v>5.4148673347067045E-3</v>
      </c>
      <c r="D76" s="2">
        <v>450</v>
      </c>
      <c r="E76" s="46">
        <v>9.162170416369745E-3</v>
      </c>
      <c r="F76" s="2">
        <v>20</v>
      </c>
      <c r="G76" s="46">
        <v>4.6296296296296294E-3</v>
      </c>
      <c r="H76" s="2">
        <v>14345</v>
      </c>
      <c r="I76" s="46">
        <v>6.4474228286859753E-3</v>
      </c>
      <c r="J76" s="2">
        <v>250</v>
      </c>
      <c r="K76" s="46">
        <v>9.5038965976050188E-3</v>
      </c>
      <c r="L76" s="2">
        <v>25</v>
      </c>
      <c r="M76" s="46">
        <v>6.8775790921595595E-3</v>
      </c>
      <c r="N76" s="2">
        <v>15195</v>
      </c>
      <c r="O76" s="46">
        <v>5.8372485219602708E-3</v>
      </c>
      <c r="P76" s="2">
        <v>130</v>
      </c>
      <c r="Q76" s="46">
        <v>4.7186932849364793E-3</v>
      </c>
      <c r="R76" s="2">
        <v>10</v>
      </c>
      <c r="S76" s="46">
        <v>4.434589800443459E-3</v>
      </c>
    </row>
    <row r="77" spans="1:19" x14ac:dyDescent="0.35">
      <c r="A77" s="10" t="s">
        <v>159</v>
      </c>
      <c r="B77" s="2">
        <v>158265</v>
      </c>
      <c r="C77" s="46">
        <v>2.2021944718678056E-2</v>
      </c>
      <c r="D77" s="2">
        <v>1100</v>
      </c>
      <c r="E77" s="46">
        <v>2.2396416573348264E-2</v>
      </c>
      <c r="F77" s="2">
        <v>140</v>
      </c>
      <c r="G77" s="46">
        <v>3.2407407407407406E-2</v>
      </c>
      <c r="H77" s="2">
        <v>44045</v>
      </c>
      <c r="I77" s="46">
        <v>1.9796217392086007E-2</v>
      </c>
      <c r="J77" s="2">
        <v>650</v>
      </c>
      <c r="K77" s="46">
        <v>2.4710131153773046E-2</v>
      </c>
      <c r="L77" s="2">
        <v>80</v>
      </c>
      <c r="M77" s="46">
        <v>2.2008253094910592E-2</v>
      </c>
      <c r="N77" s="2">
        <v>60000</v>
      </c>
      <c r="O77" s="46">
        <v>2.3049352505272538E-2</v>
      </c>
      <c r="P77" s="2">
        <v>520</v>
      </c>
      <c r="Q77" s="46">
        <v>1.8874773139745917E-2</v>
      </c>
      <c r="R77" s="2">
        <v>25</v>
      </c>
      <c r="S77" s="46">
        <v>1.1086474501108648E-2</v>
      </c>
    </row>
    <row r="78" spans="1:19" x14ac:dyDescent="0.35">
      <c r="A78" s="10" t="s">
        <v>160</v>
      </c>
      <c r="B78" s="2">
        <v>50095</v>
      </c>
      <c r="C78" s="46">
        <v>6.9705198286555917E-3</v>
      </c>
      <c r="D78" s="2">
        <v>435</v>
      </c>
      <c r="E78" s="46">
        <v>8.856764735824087E-3</v>
      </c>
      <c r="F78" s="2">
        <v>30</v>
      </c>
      <c r="G78" s="46">
        <v>6.9444444444444441E-3</v>
      </c>
      <c r="H78" s="2">
        <v>19670</v>
      </c>
      <c r="I78" s="46">
        <v>8.8407673084874953E-3</v>
      </c>
      <c r="J78" s="2">
        <v>560</v>
      </c>
      <c r="K78" s="46">
        <v>2.1288728378635241E-2</v>
      </c>
      <c r="L78" s="2">
        <v>45</v>
      </c>
      <c r="M78" s="46">
        <v>1.2379642365887207E-2</v>
      </c>
      <c r="N78" s="2">
        <v>27285</v>
      </c>
      <c r="O78" s="46">
        <v>1.0481693051772687E-2</v>
      </c>
      <c r="P78" s="2">
        <v>340</v>
      </c>
      <c r="Q78" s="46">
        <v>1.2341197822141561E-2</v>
      </c>
      <c r="R78" s="2">
        <v>30</v>
      </c>
      <c r="S78" s="46">
        <v>1.3303769401330377E-2</v>
      </c>
    </row>
    <row r="79" spans="1:19" x14ac:dyDescent="0.35">
      <c r="A79" s="10" t="s">
        <v>161</v>
      </c>
      <c r="B79" s="2">
        <v>30165</v>
      </c>
      <c r="C79" s="46">
        <v>4.1973396672601243E-3</v>
      </c>
      <c r="D79" s="2">
        <v>2660</v>
      </c>
      <c r="E79" s="46">
        <v>5.4158607350096713E-2</v>
      </c>
      <c r="F79" s="2">
        <v>30</v>
      </c>
      <c r="G79" s="46">
        <v>6.9444444444444441E-3</v>
      </c>
      <c r="H79" s="2">
        <v>9080</v>
      </c>
      <c r="I79" s="46">
        <v>4.0810456106286971E-3</v>
      </c>
      <c r="J79" s="2">
        <v>60</v>
      </c>
      <c r="K79" s="46">
        <v>2.2809351834252043E-3</v>
      </c>
      <c r="L79" s="2">
        <v>0</v>
      </c>
      <c r="M79" s="46">
        <v>0</v>
      </c>
      <c r="N79" s="2">
        <v>10095</v>
      </c>
      <c r="O79" s="46">
        <v>3.8780535590121046E-3</v>
      </c>
      <c r="P79" s="2">
        <v>50</v>
      </c>
      <c r="Q79" s="46">
        <v>1.8148820326678765E-3</v>
      </c>
      <c r="R79" s="2">
        <v>15</v>
      </c>
      <c r="S79" s="46">
        <v>6.6518847006651885E-3</v>
      </c>
    </row>
    <row r="80" spans="1:19" x14ac:dyDescent="0.35">
      <c r="A80" s="10" t="s">
        <v>162</v>
      </c>
      <c r="B80" s="2">
        <v>33380</v>
      </c>
      <c r="C80" s="46">
        <v>4.6446941187847819E-3</v>
      </c>
      <c r="D80" s="2">
        <v>255</v>
      </c>
      <c r="E80" s="46">
        <v>5.1918965692761884E-3</v>
      </c>
      <c r="F80" s="2">
        <v>20</v>
      </c>
      <c r="G80" s="46">
        <v>4.6296296296296294E-3</v>
      </c>
      <c r="H80" s="2">
        <v>15035</v>
      </c>
      <c r="I80" s="46">
        <v>6.7575463387447637E-3</v>
      </c>
      <c r="J80" s="2">
        <v>210</v>
      </c>
      <c r="K80" s="46">
        <v>7.9832731419882154E-3</v>
      </c>
      <c r="L80" s="2">
        <v>25</v>
      </c>
      <c r="M80" s="46">
        <v>6.8775790921595595E-3</v>
      </c>
      <c r="N80" s="2">
        <v>15265</v>
      </c>
      <c r="O80" s="46">
        <v>5.8641394332164219E-3</v>
      </c>
      <c r="P80" s="2">
        <v>135</v>
      </c>
      <c r="Q80" s="46">
        <v>4.9001814882032669E-3</v>
      </c>
      <c r="R80" s="2">
        <v>15</v>
      </c>
      <c r="S80" s="46">
        <v>6.6518847006651885E-3</v>
      </c>
    </row>
    <row r="81" spans="1:19" x14ac:dyDescent="0.35">
      <c r="A81" s="10" t="s">
        <v>163</v>
      </c>
      <c r="B81" s="2">
        <v>2975</v>
      </c>
      <c r="C81" s="46">
        <v>4.1395940693183722E-4</v>
      </c>
      <c r="D81" s="2">
        <v>715</v>
      </c>
      <c r="E81" s="46">
        <v>1.4557670772676373E-2</v>
      </c>
      <c r="F81" s="2">
        <v>10</v>
      </c>
      <c r="G81" s="46">
        <v>2.3148148148148147E-3</v>
      </c>
      <c r="H81" s="2">
        <v>995</v>
      </c>
      <c r="I81" s="46">
        <v>4.4720709059202127E-4</v>
      </c>
      <c r="J81" s="2">
        <v>0</v>
      </c>
      <c r="K81" s="46">
        <v>0</v>
      </c>
      <c r="L81" s="2">
        <v>0</v>
      </c>
      <c r="M81" s="46">
        <v>0</v>
      </c>
      <c r="N81" s="2">
        <v>385</v>
      </c>
      <c r="O81" s="46">
        <v>1.4790001190883212E-4</v>
      </c>
      <c r="P81" s="2">
        <v>0</v>
      </c>
      <c r="Q81" s="46">
        <v>0</v>
      </c>
      <c r="R81" s="2">
        <v>0</v>
      </c>
      <c r="S81" s="46">
        <v>0</v>
      </c>
    </row>
    <row r="82" spans="1:19" x14ac:dyDescent="0.35">
      <c r="A82" s="10" t="s">
        <v>164</v>
      </c>
      <c r="B82" s="2">
        <v>9830</v>
      </c>
      <c r="C82" s="46">
        <v>1.3678053681142723E-3</v>
      </c>
      <c r="D82" s="2">
        <v>45</v>
      </c>
      <c r="E82" s="46">
        <v>9.1621704163697445E-4</v>
      </c>
      <c r="F82" s="2">
        <v>0</v>
      </c>
      <c r="G82" s="46">
        <v>0</v>
      </c>
      <c r="H82" s="2">
        <v>2040</v>
      </c>
      <c r="I82" s="46">
        <v>9.1688689930424468E-4</v>
      </c>
      <c r="J82" s="2">
        <v>0</v>
      </c>
      <c r="K82" s="46">
        <v>0</v>
      </c>
      <c r="L82" s="2">
        <v>0</v>
      </c>
      <c r="M82" s="46">
        <v>0</v>
      </c>
      <c r="N82" s="2">
        <v>1840</v>
      </c>
      <c r="O82" s="46">
        <v>7.0684681016169122E-4</v>
      </c>
      <c r="P82" s="2">
        <v>0</v>
      </c>
      <c r="Q82" s="46">
        <v>0</v>
      </c>
      <c r="R82" s="2">
        <v>0</v>
      </c>
      <c r="S82" s="46">
        <v>0</v>
      </c>
    </row>
    <row r="83" spans="1:19" x14ac:dyDescent="0.35">
      <c r="A83" s="10" t="s">
        <v>165</v>
      </c>
      <c r="B83" s="2">
        <v>10255</v>
      </c>
      <c r="C83" s="46">
        <v>1.4269424262473918E-3</v>
      </c>
      <c r="D83" s="2">
        <v>60</v>
      </c>
      <c r="E83" s="46">
        <v>1.2216227221826326E-3</v>
      </c>
      <c r="F83" s="2">
        <v>0</v>
      </c>
      <c r="G83" s="46">
        <v>0</v>
      </c>
      <c r="H83" s="2">
        <v>3035</v>
      </c>
      <c r="I83" s="46">
        <v>1.3640939898962659E-3</v>
      </c>
      <c r="J83" s="2">
        <v>40</v>
      </c>
      <c r="K83" s="46">
        <v>1.520623455616803E-3</v>
      </c>
      <c r="L83" s="2">
        <v>10</v>
      </c>
      <c r="M83" s="46">
        <v>2.751031636863824E-3</v>
      </c>
      <c r="N83" s="2">
        <v>4550</v>
      </c>
      <c r="O83" s="46">
        <v>1.7479092316498343E-3</v>
      </c>
      <c r="P83" s="2">
        <v>40</v>
      </c>
      <c r="Q83" s="46">
        <v>1.4519056261343012E-3</v>
      </c>
      <c r="R83" s="2">
        <v>10</v>
      </c>
      <c r="S83" s="46">
        <v>4.434589800443459E-3</v>
      </c>
    </row>
    <row r="84" spans="1:19" x14ac:dyDescent="0.35">
      <c r="A84" s="10" t="s">
        <v>166</v>
      </c>
      <c r="B84" s="2">
        <v>4930</v>
      </c>
      <c r="C84" s="46">
        <v>6.8598987434418746E-4</v>
      </c>
      <c r="D84" s="2">
        <v>25</v>
      </c>
      <c r="E84" s="46">
        <v>5.0900946757609692E-4</v>
      </c>
      <c r="F84" s="2">
        <v>0</v>
      </c>
      <c r="G84" s="46">
        <v>0</v>
      </c>
      <c r="H84" s="2">
        <v>1155</v>
      </c>
      <c r="I84" s="46">
        <v>5.191197885766679E-4</v>
      </c>
      <c r="J84" s="2">
        <v>0</v>
      </c>
      <c r="K84" s="46">
        <v>0</v>
      </c>
      <c r="L84" s="2">
        <v>0</v>
      </c>
      <c r="M84" s="46">
        <v>0</v>
      </c>
      <c r="N84" s="2">
        <v>1745</v>
      </c>
      <c r="O84" s="46">
        <v>6.7035200202834302E-4</v>
      </c>
      <c r="P84" s="2">
        <v>25</v>
      </c>
      <c r="Q84" s="46">
        <v>9.0744101633393826E-4</v>
      </c>
      <c r="R84" s="2">
        <v>0</v>
      </c>
      <c r="S84" s="46">
        <v>0</v>
      </c>
    </row>
    <row r="85" spans="1:19" x14ac:dyDescent="0.35">
      <c r="A85" s="10" t="s">
        <v>167</v>
      </c>
      <c r="B85" s="2">
        <v>31570</v>
      </c>
      <c r="C85" s="46">
        <v>4.3928398241472608E-3</v>
      </c>
      <c r="D85" s="2">
        <v>95</v>
      </c>
      <c r="E85" s="46">
        <v>1.9342359767891683E-3</v>
      </c>
      <c r="F85" s="2">
        <v>0</v>
      </c>
      <c r="G85" s="46">
        <v>0</v>
      </c>
      <c r="H85" s="2">
        <v>5040</v>
      </c>
      <c r="I85" s="46">
        <v>2.265249986516369E-3</v>
      </c>
      <c r="J85" s="2">
        <v>15</v>
      </c>
      <c r="K85" s="46">
        <v>5.7023379585630107E-4</v>
      </c>
      <c r="L85" s="2">
        <v>0</v>
      </c>
      <c r="M85" s="46">
        <v>0</v>
      </c>
      <c r="N85" s="2">
        <v>10200</v>
      </c>
      <c r="O85" s="46">
        <v>3.9183899258963314E-3</v>
      </c>
      <c r="P85" s="2">
        <v>55</v>
      </c>
      <c r="Q85" s="46">
        <v>1.9963702359346641E-3</v>
      </c>
      <c r="R85" s="2">
        <v>0</v>
      </c>
      <c r="S85" s="46">
        <v>0</v>
      </c>
    </row>
    <row r="86" spans="1:19" x14ac:dyDescent="0.35">
      <c r="A86" s="10" t="s">
        <v>168</v>
      </c>
      <c r="B86" s="2">
        <v>28065</v>
      </c>
      <c r="C86" s="46">
        <v>3.9051330270729453E-3</v>
      </c>
      <c r="D86" s="2">
        <v>100</v>
      </c>
      <c r="E86" s="46">
        <v>2.0360378703043877E-3</v>
      </c>
      <c r="F86" s="2">
        <v>10</v>
      </c>
      <c r="G86" s="46">
        <v>2.3148148148148147E-3</v>
      </c>
      <c r="H86" s="2">
        <v>5245</v>
      </c>
      <c r="I86" s="46">
        <v>2.3573881308091974E-3</v>
      </c>
      <c r="J86" s="2">
        <v>10</v>
      </c>
      <c r="K86" s="46">
        <v>3.8015586390420075E-4</v>
      </c>
      <c r="L86" s="2">
        <v>0</v>
      </c>
      <c r="M86" s="46">
        <v>0</v>
      </c>
      <c r="N86" s="2">
        <v>12815</v>
      </c>
      <c r="O86" s="46">
        <v>4.9229575392511268E-3</v>
      </c>
      <c r="P86" s="2">
        <v>35</v>
      </c>
      <c r="Q86" s="46">
        <v>1.2704174228675136E-3</v>
      </c>
      <c r="R86" s="2">
        <v>0</v>
      </c>
      <c r="S86" s="46">
        <v>0</v>
      </c>
    </row>
    <row r="87" spans="1:19" x14ac:dyDescent="0.35">
      <c r="A87" s="10" t="s">
        <v>169</v>
      </c>
      <c r="B87" s="2">
        <v>2905</v>
      </c>
      <c r="C87" s="46">
        <v>4.0421918559226458E-4</v>
      </c>
      <c r="D87" s="2">
        <v>20</v>
      </c>
      <c r="E87" s="46">
        <v>4.0720757406087753E-4</v>
      </c>
      <c r="F87" s="2">
        <v>0</v>
      </c>
      <c r="G87" s="46">
        <v>0</v>
      </c>
      <c r="H87" s="2">
        <v>1225</v>
      </c>
      <c r="I87" s="46">
        <v>5.505815939449508E-4</v>
      </c>
      <c r="J87" s="2">
        <v>20</v>
      </c>
      <c r="K87" s="46">
        <v>7.603117278084015E-4</v>
      </c>
      <c r="L87" s="2">
        <v>0</v>
      </c>
      <c r="M87" s="46">
        <v>0</v>
      </c>
      <c r="N87" s="2">
        <v>1005</v>
      </c>
      <c r="O87" s="46">
        <v>3.8607665446331504E-4</v>
      </c>
      <c r="P87" s="2">
        <v>0</v>
      </c>
      <c r="Q87" s="46">
        <v>0</v>
      </c>
      <c r="R87" s="2">
        <v>0</v>
      </c>
      <c r="S87" s="46">
        <v>0</v>
      </c>
    </row>
    <row r="88" spans="1:19" x14ac:dyDescent="0.35">
      <c r="A88" s="10" t="s">
        <v>170</v>
      </c>
      <c r="B88" s="2">
        <v>26570</v>
      </c>
      <c r="C88" s="46">
        <v>3.697109728463501E-3</v>
      </c>
      <c r="D88" s="2">
        <v>105</v>
      </c>
      <c r="E88" s="46">
        <v>2.1378397638196068E-3</v>
      </c>
      <c r="F88" s="2">
        <v>10</v>
      </c>
      <c r="G88" s="46">
        <v>2.3148148148148147E-3</v>
      </c>
      <c r="H88" s="2">
        <v>4410</v>
      </c>
      <c r="I88" s="46">
        <v>1.9820937382018229E-3</v>
      </c>
      <c r="J88" s="2">
        <v>30</v>
      </c>
      <c r="K88" s="46">
        <v>1.1404675917126021E-3</v>
      </c>
      <c r="L88" s="2">
        <v>0</v>
      </c>
      <c r="M88" s="46">
        <v>0</v>
      </c>
      <c r="N88" s="2">
        <v>14325</v>
      </c>
      <c r="O88" s="46">
        <v>5.5030329106338189E-3</v>
      </c>
      <c r="P88" s="2">
        <v>40</v>
      </c>
      <c r="Q88" s="46">
        <v>1.4519056261343012E-3</v>
      </c>
      <c r="R88" s="2">
        <v>0</v>
      </c>
      <c r="S88" s="46">
        <v>0</v>
      </c>
    </row>
    <row r="89" spans="1:19" x14ac:dyDescent="0.35">
      <c r="A89" s="10" t="s">
        <v>171</v>
      </c>
      <c r="B89" s="2">
        <v>48825</v>
      </c>
      <c r="C89" s="46">
        <v>6.7938043843519171E-3</v>
      </c>
      <c r="D89" s="2">
        <v>130</v>
      </c>
      <c r="E89" s="46">
        <v>2.646849231395704E-3</v>
      </c>
      <c r="F89" s="2">
        <v>15</v>
      </c>
      <c r="G89" s="46">
        <v>3.472222222222222E-3</v>
      </c>
      <c r="H89" s="2">
        <v>8775</v>
      </c>
      <c r="I89" s="46">
        <v>3.943962030095464E-3</v>
      </c>
      <c r="J89" s="2">
        <v>35</v>
      </c>
      <c r="K89" s="46">
        <v>1.3305455236647026E-3</v>
      </c>
      <c r="L89" s="2">
        <v>0</v>
      </c>
      <c r="M89" s="46">
        <v>0</v>
      </c>
      <c r="N89" s="2">
        <v>20975</v>
      </c>
      <c r="O89" s="46">
        <v>8.0576694799681919E-3</v>
      </c>
      <c r="P89" s="2">
        <v>105</v>
      </c>
      <c r="Q89" s="46">
        <v>3.811252268602541E-3</v>
      </c>
      <c r="R89" s="2">
        <v>10</v>
      </c>
      <c r="S89" s="46">
        <v>4.434589800443459E-3</v>
      </c>
    </row>
    <row r="90" spans="1:19" x14ac:dyDescent="0.35">
      <c r="A90" s="10" t="s">
        <v>172</v>
      </c>
      <c r="B90" s="2">
        <v>1450</v>
      </c>
      <c r="C90" s="46">
        <v>2.017617277482904E-4</v>
      </c>
      <c r="D90" s="2">
        <v>0</v>
      </c>
      <c r="E90" s="46">
        <v>0</v>
      </c>
      <c r="F90" s="2">
        <v>0</v>
      </c>
      <c r="G90" s="46">
        <v>0</v>
      </c>
      <c r="H90" s="2">
        <v>705</v>
      </c>
      <c r="I90" s="46">
        <v>3.1686532549484928E-4</v>
      </c>
      <c r="J90" s="2">
        <v>10</v>
      </c>
      <c r="K90" s="46">
        <v>3.8015586390420075E-4</v>
      </c>
      <c r="L90" s="2">
        <v>0</v>
      </c>
      <c r="M90" s="46">
        <v>0</v>
      </c>
      <c r="N90" s="2">
        <v>765</v>
      </c>
      <c r="O90" s="46">
        <v>2.9387924444222485E-4</v>
      </c>
      <c r="P90" s="2">
        <v>15</v>
      </c>
      <c r="Q90" s="46">
        <v>5.4446460980036302E-4</v>
      </c>
      <c r="R90" s="2">
        <v>0</v>
      </c>
      <c r="S90" s="46">
        <v>0</v>
      </c>
    </row>
    <row r="91" spans="1:19" x14ac:dyDescent="0.35">
      <c r="A91" s="10" t="s">
        <v>173</v>
      </c>
      <c r="B91" s="2">
        <v>11365</v>
      </c>
      <c r="C91" s="46">
        <v>1.5813945074891866E-3</v>
      </c>
      <c r="D91" s="2">
        <v>30</v>
      </c>
      <c r="E91" s="46">
        <v>6.108113610913163E-4</v>
      </c>
      <c r="F91" s="2">
        <v>0</v>
      </c>
      <c r="G91" s="46">
        <v>0</v>
      </c>
      <c r="H91" s="2">
        <v>2760</v>
      </c>
      <c r="I91" s="46">
        <v>1.2404940402351546E-3</v>
      </c>
      <c r="J91" s="2">
        <v>10</v>
      </c>
      <c r="K91" s="46">
        <v>3.8015586390420075E-4</v>
      </c>
      <c r="L91" s="2">
        <v>0</v>
      </c>
      <c r="M91" s="46">
        <v>0</v>
      </c>
      <c r="N91" s="2">
        <v>8125</v>
      </c>
      <c r="O91" s="46">
        <v>3.1212664850889895E-3</v>
      </c>
      <c r="P91" s="2">
        <v>35</v>
      </c>
      <c r="Q91" s="46">
        <v>1.2704174228675136E-3</v>
      </c>
      <c r="R91" s="2">
        <v>0</v>
      </c>
      <c r="S91" s="46">
        <v>0</v>
      </c>
    </row>
    <row r="92" spans="1:19" x14ac:dyDescent="0.35">
      <c r="A92" s="10" t="s">
        <v>174</v>
      </c>
      <c r="B92" s="2">
        <v>26720</v>
      </c>
      <c r="C92" s="46">
        <v>3.7179816313340137E-3</v>
      </c>
      <c r="D92" s="2">
        <v>115</v>
      </c>
      <c r="E92" s="46">
        <v>2.3414435508500456E-3</v>
      </c>
      <c r="F92" s="2">
        <v>10</v>
      </c>
      <c r="G92" s="46">
        <v>2.3148148148148147E-3</v>
      </c>
      <c r="H92" s="2">
        <v>6485</v>
      </c>
      <c r="I92" s="46">
        <v>2.9147115401902089E-3</v>
      </c>
      <c r="J92" s="2">
        <v>35</v>
      </c>
      <c r="K92" s="46">
        <v>1.3305455236647026E-3</v>
      </c>
      <c r="L92" s="2">
        <v>0</v>
      </c>
      <c r="M92" s="46">
        <v>0</v>
      </c>
      <c r="N92" s="2">
        <v>15550</v>
      </c>
      <c r="O92" s="46">
        <v>5.9736238576164665E-3</v>
      </c>
      <c r="P92" s="2">
        <v>110</v>
      </c>
      <c r="Q92" s="46">
        <v>3.9927404718693282E-3</v>
      </c>
      <c r="R92" s="2">
        <v>0</v>
      </c>
      <c r="S92" s="46">
        <v>0</v>
      </c>
    </row>
    <row r="93" spans="1:19" x14ac:dyDescent="0.35">
      <c r="A93" s="10" t="s">
        <v>175</v>
      </c>
      <c r="B93" s="2">
        <v>6765</v>
      </c>
      <c r="C93" s="46">
        <v>9.4132281946012733E-4</v>
      </c>
      <c r="D93" s="2">
        <v>25</v>
      </c>
      <c r="E93" s="46">
        <v>5.0900946757609692E-4</v>
      </c>
      <c r="F93" s="2">
        <v>0</v>
      </c>
      <c r="G93" s="46">
        <v>0</v>
      </c>
      <c r="H93" s="2">
        <v>2580</v>
      </c>
      <c r="I93" s="46">
        <v>1.159592255002427E-3</v>
      </c>
      <c r="J93" s="2">
        <v>30</v>
      </c>
      <c r="K93" s="46">
        <v>1.1404675917126021E-3</v>
      </c>
      <c r="L93" s="2">
        <v>0</v>
      </c>
      <c r="M93" s="46">
        <v>0</v>
      </c>
      <c r="N93" s="2">
        <v>3920</v>
      </c>
      <c r="O93" s="46">
        <v>1.5058910303444727E-3</v>
      </c>
      <c r="P93" s="2">
        <v>50</v>
      </c>
      <c r="Q93" s="46">
        <v>1.8148820326678765E-3</v>
      </c>
      <c r="R93" s="2">
        <v>0</v>
      </c>
      <c r="S93" s="46">
        <v>0</v>
      </c>
    </row>
    <row r="94" spans="1:19" x14ac:dyDescent="0.35">
      <c r="A94" s="10" t="s">
        <v>176</v>
      </c>
      <c r="B94" s="2">
        <v>30875</v>
      </c>
      <c r="C94" s="46">
        <v>4.2961333408472182E-3</v>
      </c>
      <c r="D94" s="2">
        <v>150</v>
      </c>
      <c r="E94" s="46">
        <v>3.0540568054565815E-3</v>
      </c>
      <c r="F94" s="2">
        <v>20</v>
      </c>
      <c r="G94" s="46">
        <v>4.6296296296296294E-3</v>
      </c>
      <c r="H94" s="2">
        <v>9885</v>
      </c>
      <c r="I94" s="46">
        <v>4.4428563723639498E-3</v>
      </c>
      <c r="J94" s="2">
        <v>70</v>
      </c>
      <c r="K94" s="46">
        <v>2.6610910473294051E-3</v>
      </c>
      <c r="L94" s="2">
        <v>10</v>
      </c>
      <c r="M94" s="46">
        <v>2.751031636863824E-3</v>
      </c>
      <c r="N94" s="2">
        <v>15755</v>
      </c>
      <c r="O94" s="46">
        <v>6.052375812009481E-3</v>
      </c>
      <c r="P94" s="2">
        <v>140</v>
      </c>
      <c r="Q94" s="46">
        <v>5.0816696914700544E-3</v>
      </c>
      <c r="R94" s="2">
        <v>10</v>
      </c>
      <c r="S94" s="46">
        <v>4.434589800443459E-3</v>
      </c>
    </row>
    <row r="95" spans="1:19" x14ac:dyDescent="0.35">
      <c r="A95" s="10" t="s">
        <v>177</v>
      </c>
      <c r="B95" s="2">
        <v>1900</v>
      </c>
      <c r="C95" s="46">
        <v>2.643774363598288E-4</v>
      </c>
      <c r="D95" s="2">
        <v>0</v>
      </c>
      <c r="E95" s="46">
        <v>0</v>
      </c>
      <c r="F95" s="2">
        <v>0</v>
      </c>
      <c r="G95" s="46">
        <v>0</v>
      </c>
      <c r="H95" s="2">
        <v>520</v>
      </c>
      <c r="I95" s="46">
        <v>2.3371626845010158E-4</v>
      </c>
      <c r="J95" s="2">
        <v>0</v>
      </c>
      <c r="K95" s="46">
        <v>0</v>
      </c>
      <c r="L95" s="2">
        <v>0</v>
      </c>
      <c r="M95" s="46">
        <v>0</v>
      </c>
      <c r="N95" s="2">
        <v>850</v>
      </c>
      <c r="O95" s="46">
        <v>3.2653249382469428E-4</v>
      </c>
      <c r="P95" s="2">
        <v>0</v>
      </c>
      <c r="Q95" s="46">
        <v>0</v>
      </c>
      <c r="R95" s="2">
        <v>0</v>
      </c>
      <c r="S95" s="46">
        <v>0</v>
      </c>
    </row>
    <row r="96" spans="1:19" x14ac:dyDescent="0.35">
      <c r="A96" s="10" t="s">
        <v>178</v>
      </c>
      <c r="B96" s="2">
        <v>36500</v>
      </c>
      <c r="C96" s="46">
        <v>5.0788296984914487E-3</v>
      </c>
      <c r="D96" s="2">
        <v>70</v>
      </c>
      <c r="E96" s="46">
        <v>1.4252265092130714E-3</v>
      </c>
      <c r="F96" s="2">
        <v>20</v>
      </c>
      <c r="G96" s="46">
        <v>4.6296296296296294E-3</v>
      </c>
      <c r="H96" s="2">
        <v>7855</v>
      </c>
      <c r="I96" s="46">
        <v>3.530464016683746E-3</v>
      </c>
      <c r="J96" s="2">
        <v>15</v>
      </c>
      <c r="K96" s="46">
        <v>5.7023379585630107E-4</v>
      </c>
      <c r="L96" s="2">
        <v>0</v>
      </c>
      <c r="M96" s="46">
        <v>0</v>
      </c>
      <c r="N96" s="2">
        <v>9900</v>
      </c>
      <c r="O96" s="46">
        <v>3.8031431633699692E-3</v>
      </c>
      <c r="P96" s="2">
        <v>40</v>
      </c>
      <c r="Q96" s="46">
        <v>1.4519056261343012E-3</v>
      </c>
      <c r="R96" s="2">
        <v>0</v>
      </c>
      <c r="S96" s="46">
        <v>0</v>
      </c>
    </row>
    <row r="97" spans="1:19" x14ac:dyDescent="0.35">
      <c r="A97" s="10" t="s">
        <v>179</v>
      </c>
      <c r="B97" s="2">
        <v>156690</v>
      </c>
      <c r="C97" s="46">
        <v>2.1802789738537671E-2</v>
      </c>
      <c r="D97" s="2">
        <v>1000</v>
      </c>
      <c r="E97" s="46">
        <v>2.0360378703043875E-2</v>
      </c>
      <c r="F97" s="2">
        <v>85</v>
      </c>
      <c r="G97" s="46">
        <v>1.9675925925925927E-2</v>
      </c>
      <c r="H97" s="2">
        <v>50105</v>
      </c>
      <c r="I97" s="46">
        <v>2.25199108282545E-2</v>
      </c>
      <c r="J97" s="2">
        <v>550</v>
      </c>
      <c r="K97" s="46">
        <v>2.0908572514731039E-2</v>
      </c>
      <c r="L97" s="2">
        <v>105</v>
      </c>
      <c r="M97" s="46">
        <v>2.8885832187070151E-2</v>
      </c>
      <c r="N97" s="2">
        <v>62080</v>
      </c>
      <c r="O97" s="46">
        <v>2.3848396725455322E-2</v>
      </c>
      <c r="P97" s="2">
        <v>690</v>
      </c>
      <c r="Q97" s="46">
        <v>2.5045372050816698E-2</v>
      </c>
      <c r="R97" s="2">
        <v>40</v>
      </c>
      <c r="S97" s="46">
        <v>1.7738359201773836E-2</v>
      </c>
    </row>
    <row r="98" spans="1:19" x14ac:dyDescent="0.35">
      <c r="A98" s="10" t="s">
        <v>180</v>
      </c>
      <c r="B98" s="2">
        <v>60245</v>
      </c>
      <c r="C98" s="46">
        <v>8.3828519228936246E-3</v>
      </c>
      <c r="D98" s="2">
        <v>455</v>
      </c>
      <c r="E98" s="46">
        <v>9.2639723098849637E-3</v>
      </c>
      <c r="F98" s="2">
        <v>30</v>
      </c>
      <c r="G98" s="46">
        <v>6.9444444444444441E-3</v>
      </c>
      <c r="H98" s="2">
        <v>18685</v>
      </c>
      <c r="I98" s="46">
        <v>8.3980547615195161E-3</v>
      </c>
      <c r="J98" s="2">
        <v>135</v>
      </c>
      <c r="K98" s="46">
        <v>5.1321041627067094E-3</v>
      </c>
      <c r="L98" s="2">
        <v>25</v>
      </c>
      <c r="M98" s="46">
        <v>6.8775790921595595E-3</v>
      </c>
      <c r="N98" s="2">
        <v>27910</v>
      </c>
      <c r="O98" s="46">
        <v>1.072179047370261E-2</v>
      </c>
      <c r="P98" s="2">
        <v>490</v>
      </c>
      <c r="Q98" s="46">
        <v>1.7785843920145192E-2</v>
      </c>
      <c r="R98" s="2">
        <v>35</v>
      </c>
      <c r="S98" s="46">
        <v>1.5521064301552107E-2</v>
      </c>
    </row>
    <row r="99" spans="1:19" x14ac:dyDescent="0.35">
      <c r="A99" s="10" t="s">
        <v>181</v>
      </c>
      <c r="B99" s="2">
        <v>11350</v>
      </c>
      <c r="C99" s="46">
        <v>1.5793073172021353E-3</v>
      </c>
      <c r="D99" s="2">
        <v>60</v>
      </c>
      <c r="E99" s="46">
        <v>1.2216227221826326E-3</v>
      </c>
      <c r="F99" s="2">
        <v>0</v>
      </c>
      <c r="G99" s="46">
        <v>0</v>
      </c>
      <c r="H99" s="2">
        <v>4120</v>
      </c>
      <c r="I99" s="46">
        <v>1.8517519731046509E-3</v>
      </c>
      <c r="J99" s="2">
        <v>30</v>
      </c>
      <c r="K99" s="46">
        <v>1.1404675917126021E-3</v>
      </c>
      <c r="L99" s="2">
        <v>0</v>
      </c>
      <c r="M99" s="46">
        <v>0</v>
      </c>
      <c r="N99" s="2">
        <v>5280</v>
      </c>
      <c r="O99" s="46">
        <v>2.0283430204639835E-3</v>
      </c>
      <c r="P99" s="2">
        <v>40</v>
      </c>
      <c r="Q99" s="46">
        <v>1.4519056261343012E-3</v>
      </c>
      <c r="R99" s="2">
        <v>0</v>
      </c>
      <c r="S99" s="46">
        <v>0</v>
      </c>
    </row>
    <row r="100" spans="1:19" x14ac:dyDescent="0.35">
      <c r="A100" s="10" t="s">
        <v>182</v>
      </c>
      <c r="B100" s="2">
        <v>23180</v>
      </c>
      <c r="C100" s="46">
        <v>3.2254047235899118E-3</v>
      </c>
      <c r="D100" s="2">
        <v>180</v>
      </c>
      <c r="E100" s="46">
        <v>3.6648681665478978E-3</v>
      </c>
      <c r="F100" s="2">
        <v>20</v>
      </c>
      <c r="G100" s="46">
        <v>4.6296296296296294E-3</v>
      </c>
      <c r="H100" s="2">
        <v>9080</v>
      </c>
      <c r="I100" s="46">
        <v>4.0810456106286971E-3</v>
      </c>
      <c r="J100" s="2">
        <v>85</v>
      </c>
      <c r="K100" s="46">
        <v>3.231324843185706E-3</v>
      </c>
      <c r="L100" s="2">
        <v>25</v>
      </c>
      <c r="M100" s="46">
        <v>6.8775790921595595E-3</v>
      </c>
      <c r="N100" s="2">
        <v>9105</v>
      </c>
      <c r="O100" s="46">
        <v>3.497739242675108E-3</v>
      </c>
      <c r="P100" s="2">
        <v>45</v>
      </c>
      <c r="Q100" s="46">
        <v>1.633393829401089E-3</v>
      </c>
      <c r="R100" s="2">
        <v>0</v>
      </c>
      <c r="S100" s="46">
        <v>0</v>
      </c>
    </row>
    <row r="101" spans="1:19" x14ac:dyDescent="0.35">
      <c r="A101" s="10" t="s">
        <v>183</v>
      </c>
      <c r="B101" s="2">
        <v>41210</v>
      </c>
      <c r="C101" s="46">
        <v>5.7342074486255506E-3</v>
      </c>
      <c r="D101" s="2">
        <v>265</v>
      </c>
      <c r="E101" s="46">
        <v>5.3955003563066276E-3</v>
      </c>
      <c r="F101" s="2">
        <v>20</v>
      </c>
      <c r="G101" s="46">
        <v>4.6296296296296294E-3</v>
      </c>
      <c r="H101" s="2">
        <v>15085</v>
      </c>
      <c r="I101" s="46">
        <v>6.7800190568649658E-3</v>
      </c>
      <c r="J101" s="2">
        <v>115</v>
      </c>
      <c r="K101" s="46">
        <v>4.3717924348983086E-3</v>
      </c>
      <c r="L101" s="2">
        <v>55</v>
      </c>
      <c r="M101" s="46">
        <v>1.5130674002751032E-2</v>
      </c>
      <c r="N101" s="2">
        <v>15945</v>
      </c>
      <c r="O101" s="46">
        <v>6.1253654282761773E-3</v>
      </c>
      <c r="P101" s="2">
        <v>140</v>
      </c>
      <c r="Q101" s="46">
        <v>5.0816696914700544E-3</v>
      </c>
      <c r="R101" s="2">
        <v>20</v>
      </c>
      <c r="S101" s="46">
        <v>8.869179600886918E-3</v>
      </c>
    </row>
    <row r="102" spans="1:19" x14ac:dyDescent="0.35">
      <c r="A102" s="10" t="s">
        <v>184</v>
      </c>
      <c r="B102" s="2">
        <v>37550</v>
      </c>
      <c r="C102" s="46">
        <v>5.2249330185850382E-3</v>
      </c>
      <c r="D102" s="2">
        <v>150</v>
      </c>
      <c r="E102" s="46">
        <v>3.0540568054565815E-3</v>
      </c>
      <c r="F102" s="2">
        <v>25</v>
      </c>
      <c r="G102" s="46">
        <v>5.7870370370370367E-3</v>
      </c>
      <c r="H102" s="2">
        <v>12370</v>
      </c>
      <c r="I102" s="46">
        <v>5.5597504629379931E-3</v>
      </c>
      <c r="J102" s="2">
        <v>40</v>
      </c>
      <c r="K102" s="46">
        <v>1.520623455616803E-3</v>
      </c>
      <c r="L102" s="2">
        <v>15</v>
      </c>
      <c r="M102" s="46">
        <v>4.1265474552957355E-3</v>
      </c>
      <c r="N102" s="2">
        <v>11645</v>
      </c>
      <c r="O102" s="46">
        <v>4.4734951653983123E-3</v>
      </c>
      <c r="P102" s="2">
        <v>50</v>
      </c>
      <c r="Q102" s="46">
        <v>1.8148820326678765E-3</v>
      </c>
      <c r="R102" s="2">
        <v>0</v>
      </c>
      <c r="S102" s="46">
        <v>0</v>
      </c>
    </row>
    <row r="103" spans="1:19" x14ac:dyDescent="0.35">
      <c r="A103" s="10" t="s">
        <v>185</v>
      </c>
      <c r="B103" s="2">
        <v>31740</v>
      </c>
      <c r="C103" s="46">
        <v>4.416494647400509E-3</v>
      </c>
      <c r="D103" s="2">
        <v>160</v>
      </c>
      <c r="E103" s="46">
        <v>3.2576605924870203E-3</v>
      </c>
      <c r="F103" s="2">
        <v>25</v>
      </c>
      <c r="G103" s="46">
        <v>5.7870370370370367E-3</v>
      </c>
      <c r="H103" s="2">
        <v>7970</v>
      </c>
      <c r="I103" s="46">
        <v>3.5821512683602108E-3</v>
      </c>
      <c r="J103" s="2">
        <v>20</v>
      </c>
      <c r="K103" s="46">
        <v>7.603117278084015E-4</v>
      </c>
      <c r="L103" s="2">
        <v>10</v>
      </c>
      <c r="M103" s="46">
        <v>2.751031636863824E-3</v>
      </c>
      <c r="N103" s="2">
        <v>15045</v>
      </c>
      <c r="O103" s="46">
        <v>5.7796251406970894E-3</v>
      </c>
      <c r="P103" s="2">
        <v>150</v>
      </c>
      <c r="Q103" s="46">
        <v>5.4446460980036296E-3</v>
      </c>
      <c r="R103" s="2">
        <v>30</v>
      </c>
      <c r="S103" s="46">
        <v>1.3303769401330377E-2</v>
      </c>
    </row>
    <row r="104" spans="1:19" x14ac:dyDescent="0.35">
      <c r="A104" s="10" t="s">
        <v>186</v>
      </c>
      <c r="B104" s="2">
        <v>120160</v>
      </c>
      <c r="C104" s="46">
        <v>1.671978565947212E-2</v>
      </c>
      <c r="D104" s="2">
        <v>475</v>
      </c>
      <c r="E104" s="46">
        <v>9.6711798839458421E-3</v>
      </c>
      <c r="F104" s="2">
        <v>50</v>
      </c>
      <c r="G104" s="46">
        <v>1.1574074074074073E-2</v>
      </c>
      <c r="H104" s="2">
        <v>25180</v>
      </c>
      <c r="I104" s="46">
        <v>1.1317260845333766E-2</v>
      </c>
      <c r="J104" s="2">
        <v>90</v>
      </c>
      <c r="K104" s="46">
        <v>3.4214027751378064E-3</v>
      </c>
      <c r="L104" s="2">
        <v>20</v>
      </c>
      <c r="M104" s="46">
        <v>5.5020632737276479E-3</v>
      </c>
      <c r="N104" s="2">
        <v>40265</v>
      </c>
      <c r="O104" s="46">
        <v>1.5468036310413314E-2</v>
      </c>
      <c r="P104" s="2">
        <v>330</v>
      </c>
      <c r="Q104" s="46">
        <v>1.1978221415607986E-2</v>
      </c>
      <c r="R104" s="2">
        <v>15</v>
      </c>
      <c r="S104" s="46">
        <v>6.6518847006651885E-3</v>
      </c>
    </row>
    <row r="105" spans="1:19" x14ac:dyDescent="0.35">
      <c r="A105" s="10" t="s">
        <v>187</v>
      </c>
      <c r="B105" s="2">
        <v>76535</v>
      </c>
      <c r="C105" s="46">
        <v>1.0649540574631315E-2</v>
      </c>
      <c r="D105" s="2">
        <v>645</v>
      </c>
      <c r="E105" s="46">
        <v>1.31324442634633E-2</v>
      </c>
      <c r="F105" s="2">
        <v>70</v>
      </c>
      <c r="G105" s="46">
        <v>1.6203703703703703E-2</v>
      </c>
      <c r="H105" s="2">
        <v>26345</v>
      </c>
      <c r="I105" s="46">
        <v>1.1840875177534474E-2</v>
      </c>
      <c r="J105" s="2">
        <v>385</v>
      </c>
      <c r="K105" s="46">
        <v>1.4636000760311728E-2</v>
      </c>
      <c r="L105" s="2">
        <v>75</v>
      </c>
      <c r="M105" s="46">
        <v>2.0632737276478678E-2</v>
      </c>
      <c r="N105" s="2">
        <v>35615</v>
      </c>
      <c r="O105" s="46">
        <v>1.3681711491254692E-2</v>
      </c>
      <c r="P105" s="2">
        <v>450</v>
      </c>
      <c r="Q105" s="46">
        <v>1.6333938294010888E-2</v>
      </c>
      <c r="R105" s="2">
        <v>55</v>
      </c>
      <c r="S105" s="46">
        <v>2.4390243902439025E-2</v>
      </c>
    </row>
    <row r="106" spans="1:19" x14ac:dyDescent="0.35">
      <c r="A106" s="10" t="s">
        <v>188</v>
      </c>
      <c r="B106" s="2">
        <v>49435</v>
      </c>
      <c r="C106" s="46">
        <v>6.8786834560253356E-3</v>
      </c>
      <c r="D106" s="2">
        <v>290</v>
      </c>
      <c r="E106" s="46">
        <v>5.9045098238827238E-3</v>
      </c>
      <c r="F106" s="2">
        <v>55</v>
      </c>
      <c r="G106" s="46">
        <v>1.2731481481481481E-2</v>
      </c>
      <c r="H106" s="2">
        <v>19080</v>
      </c>
      <c r="I106" s="46">
        <v>8.575589234669112E-3</v>
      </c>
      <c r="J106" s="2">
        <v>90</v>
      </c>
      <c r="K106" s="46">
        <v>3.4214027751378064E-3</v>
      </c>
      <c r="L106" s="2">
        <v>30</v>
      </c>
      <c r="M106" s="46">
        <v>8.253094910591471E-3</v>
      </c>
      <c r="N106" s="2">
        <v>23720</v>
      </c>
      <c r="O106" s="46">
        <v>9.1121773570844097E-3</v>
      </c>
      <c r="P106" s="2">
        <v>220</v>
      </c>
      <c r="Q106" s="46">
        <v>7.9854809437386563E-3</v>
      </c>
      <c r="R106" s="2">
        <v>20</v>
      </c>
      <c r="S106" s="46">
        <v>8.869179600886918E-3</v>
      </c>
    </row>
    <row r="107" spans="1:19" x14ac:dyDescent="0.35">
      <c r="A107" s="8" t="s">
        <v>189</v>
      </c>
      <c r="B107" s="2">
        <v>1755</v>
      </c>
      <c r="C107" s="46">
        <v>2.4420126358499979E-4</v>
      </c>
      <c r="D107" s="2">
        <v>0</v>
      </c>
      <c r="E107" s="46">
        <v>0</v>
      </c>
      <c r="F107" s="2">
        <v>0</v>
      </c>
      <c r="G107" s="46">
        <v>0</v>
      </c>
      <c r="H107" s="2">
        <v>335</v>
      </c>
      <c r="I107" s="46">
        <v>1.5056721140535391E-4</v>
      </c>
      <c r="J107" s="2">
        <v>0</v>
      </c>
      <c r="K107" s="46">
        <v>0</v>
      </c>
      <c r="L107" s="2">
        <v>0</v>
      </c>
      <c r="M107" s="46">
        <v>0</v>
      </c>
      <c r="N107" s="2">
        <v>585</v>
      </c>
      <c r="O107" s="46">
        <v>2.2473118692640726E-4</v>
      </c>
      <c r="P107" s="2">
        <v>15</v>
      </c>
      <c r="Q107" s="46">
        <v>5.4446460980036302E-4</v>
      </c>
      <c r="R107" s="2">
        <v>0</v>
      </c>
      <c r="S107" s="46">
        <v>0</v>
      </c>
    </row>
    <row r="108" spans="1:19" x14ac:dyDescent="0.35">
      <c r="A108" s="10" t="s">
        <v>190</v>
      </c>
      <c r="B108" s="2">
        <v>264760</v>
      </c>
      <c r="C108" s="46">
        <v>3.6840300026646462E-2</v>
      </c>
      <c r="D108" s="2">
        <v>1550</v>
      </c>
      <c r="E108" s="46">
        <v>3.1558586989718009E-2</v>
      </c>
      <c r="F108" s="2">
        <v>145</v>
      </c>
      <c r="G108" s="46">
        <v>3.3564814814814818E-2</v>
      </c>
      <c r="H108" s="2">
        <v>86160</v>
      </c>
      <c r="I108" s="46">
        <v>3.8724987864732212E-2</v>
      </c>
      <c r="J108" s="2">
        <v>590</v>
      </c>
      <c r="K108" s="46">
        <v>2.2429195970347843E-2</v>
      </c>
      <c r="L108" s="2">
        <v>110</v>
      </c>
      <c r="M108" s="46">
        <v>3.0261348005502064E-2</v>
      </c>
      <c r="N108" s="2">
        <v>104040</v>
      </c>
      <c r="O108" s="46">
        <v>3.9967577244142585E-2</v>
      </c>
      <c r="P108" s="2">
        <v>955</v>
      </c>
      <c r="Q108" s="46">
        <v>3.4664246823956441E-2</v>
      </c>
      <c r="R108" s="2">
        <v>85</v>
      </c>
      <c r="S108" s="46">
        <v>3.7694013303769404E-2</v>
      </c>
    </row>
    <row r="109" spans="1:19" x14ac:dyDescent="0.35">
      <c r="A109" s="10" t="s">
        <v>191</v>
      </c>
      <c r="B109" s="2">
        <v>5770</v>
      </c>
      <c r="C109" s="46">
        <v>8.0287253041905909E-4</v>
      </c>
      <c r="D109" s="2">
        <v>70</v>
      </c>
      <c r="E109" s="46">
        <v>1.4252265092130714E-3</v>
      </c>
      <c r="F109" s="2">
        <v>30</v>
      </c>
      <c r="G109" s="46">
        <v>6.9444444444444441E-3</v>
      </c>
      <c r="H109" s="2">
        <v>1725</v>
      </c>
      <c r="I109" s="46">
        <v>7.7530877514697162E-4</v>
      </c>
      <c r="J109" s="2">
        <v>15</v>
      </c>
      <c r="K109" s="46">
        <v>5.7023379585630107E-4</v>
      </c>
      <c r="L109" s="2">
        <v>0</v>
      </c>
      <c r="M109" s="46">
        <v>0</v>
      </c>
      <c r="N109" s="2">
        <v>2400</v>
      </c>
      <c r="O109" s="46">
        <v>9.2197410021090153E-4</v>
      </c>
      <c r="P109" s="2">
        <v>10</v>
      </c>
      <c r="Q109" s="46">
        <v>3.6297640653357529E-4</v>
      </c>
      <c r="R109" s="2">
        <v>0</v>
      </c>
      <c r="S109" s="46">
        <v>0</v>
      </c>
    </row>
    <row r="110" spans="1:19" x14ac:dyDescent="0.35">
      <c r="A110" s="10" t="s">
        <v>192</v>
      </c>
      <c r="B110" s="2">
        <v>14750</v>
      </c>
      <c r="C110" s="46">
        <v>2.0524037822670922E-3</v>
      </c>
      <c r="D110" s="2">
        <v>70</v>
      </c>
      <c r="E110" s="46">
        <v>1.4252265092130714E-3</v>
      </c>
      <c r="F110" s="2">
        <v>0</v>
      </c>
      <c r="G110" s="46">
        <v>0</v>
      </c>
      <c r="H110" s="2">
        <v>6290</v>
      </c>
      <c r="I110" s="46">
        <v>2.8270679395214211E-3</v>
      </c>
      <c r="J110" s="2">
        <v>10</v>
      </c>
      <c r="K110" s="46">
        <v>3.8015586390420075E-4</v>
      </c>
      <c r="L110" s="2">
        <v>0</v>
      </c>
      <c r="M110" s="46">
        <v>0</v>
      </c>
      <c r="N110" s="2">
        <v>8920</v>
      </c>
      <c r="O110" s="46">
        <v>3.4266704057838507E-3</v>
      </c>
      <c r="P110" s="2">
        <v>120</v>
      </c>
      <c r="Q110" s="46">
        <v>4.3557168784029042E-3</v>
      </c>
      <c r="R110" s="2">
        <v>20</v>
      </c>
      <c r="S110" s="46">
        <v>8.869179600886918E-3</v>
      </c>
    </row>
    <row r="111" spans="1:19" x14ac:dyDescent="0.35">
      <c r="A111" s="10" t="s">
        <v>193</v>
      </c>
      <c r="B111" s="2">
        <v>20885</v>
      </c>
      <c r="C111" s="46">
        <v>2.9060646096710657E-3</v>
      </c>
      <c r="D111" s="2">
        <v>85</v>
      </c>
      <c r="E111" s="46">
        <v>1.7306321897587295E-3</v>
      </c>
      <c r="F111" s="2">
        <v>0</v>
      </c>
      <c r="G111" s="46">
        <v>0</v>
      </c>
      <c r="H111" s="2">
        <v>7395</v>
      </c>
      <c r="I111" s="46">
        <v>3.3237150099778867E-3</v>
      </c>
      <c r="J111" s="2">
        <v>105</v>
      </c>
      <c r="K111" s="46">
        <v>3.9916365709941077E-3</v>
      </c>
      <c r="L111" s="2">
        <v>45</v>
      </c>
      <c r="M111" s="46">
        <v>1.2379642365887207E-2</v>
      </c>
      <c r="N111" s="2">
        <v>10730</v>
      </c>
      <c r="O111" s="46">
        <v>4.1219925396929055E-3</v>
      </c>
      <c r="P111" s="2">
        <v>175</v>
      </c>
      <c r="Q111" s="46">
        <v>6.3520871143375682E-3</v>
      </c>
      <c r="R111" s="2">
        <v>25</v>
      </c>
      <c r="S111" s="46">
        <v>1.1086474501108648E-2</v>
      </c>
    </row>
    <row r="112" spans="1:19" x14ac:dyDescent="0.35">
      <c r="A112" s="10" t="s">
        <v>194</v>
      </c>
      <c r="B112" s="2">
        <v>3575</v>
      </c>
      <c r="C112" s="46">
        <v>4.974470184138884E-4</v>
      </c>
      <c r="D112" s="2">
        <v>10</v>
      </c>
      <c r="E112" s="46">
        <v>2.0360378703043877E-4</v>
      </c>
      <c r="F112" s="2">
        <v>0</v>
      </c>
      <c r="G112" s="46">
        <v>0</v>
      </c>
      <c r="H112" s="2">
        <v>1530</v>
      </c>
      <c r="I112" s="46">
        <v>6.8766517447818348E-4</v>
      </c>
      <c r="J112" s="2">
        <v>10</v>
      </c>
      <c r="K112" s="46">
        <v>3.8015586390420075E-4</v>
      </c>
      <c r="L112" s="2">
        <v>0</v>
      </c>
      <c r="M112" s="46">
        <v>0</v>
      </c>
      <c r="N112" s="2">
        <v>2590</v>
      </c>
      <c r="O112" s="46">
        <v>9.9496371647759792E-4</v>
      </c>
      <c r="P112" s="2">
        <v>85</v>
      </c>
      <c r="Q112" s="46">
        <v>3.0852994555353903E-3</v>
      </c>
      <c r="R112" s="2">
        <v>20</v>
      </c>
      <c r="S112" s="46">
        <v>8.869179600886918E-3</v>
      </c>
    </row>
    <row r="113" spans="1:19" x14ac:dyDescent="0.35">
      <c r="A113" s="10" t="s">
        <v>195</v>
      </c>
      <c r="B113" s="2">
        <v>130585</v>
      </c>
      <c r="C113" s="46">
        <v>1.817038290897276E-2</v>
      </c>
      <c r="D113" s="2">
        <v>520</v>
      </c>
      <c r="E113" s="46">
        <v>1.0587396925582816E-2</v>
      </c>
      <c r="F113" s="2">
        <v>50</v>
      </c>
      <c r="G113" s="46">
        <v>1.1574074074074073E-2</v>
      </c>
      <c r="H113" s="2">
        <v>27835</v>
      </c>
      <c r="I113" s="46">
        <v>1.2510562177516496E-2</v>
      </c>
      <c r="J113" s="2">
        <v>215</v>
      </c>
      <c r="K113" s="46">
        <v>8.1733510739403162E-3</v>
      </c>
      <c r="L113" s="2">
        <v>30</v>
      </c>
      <c r="M113" s="46">
        <v>8.253094910591471E-3</v>
      </c>
      <c r="N113" s="2">
        <v>33845</v>
      </c>
      <c r="O113" s="46">
        <v>1.3001755592349151E-2</v>
      </c>
      <c r="P113" s="2">
        <v>185</v>
      </c>
      <c r="Q113" s="46">
        <v>6.7150635208711434E-3</v>
      </c>
      <c r="R113" s="2">
        <v>10</v>
      </c>
      <c r="S113" s="46">
        <v>4.434589800443459E-3</v>
      </c>
    </row>
    <row r="114" spans="1:19" x14ac:dyDescent="0.35">
      <c r="A114" s="10" t="s">
        <v>196</v>
      </c>
      <c r="B114" s="2">
        <v>43045</v>
      </c>
      <c r="C114" s="46">
        <v>5.9895403937414906E-3</v>
      </c>
      <c r="D114" s="2">
        <v>290</v>
      </c>
      <c r="E114" s="46">
        <v>5.9045098238827238E-3</v>
      </c>
      <c r="F114" s="2">
        <v>30</v>
      </c>
      <c r="G114" s="46">
        <v>6.9444444444444441E-3</v>
      </c>
      <c r="H114" s="2">
        <v>13180</v>
      </c>
      <c r="I114" s="46">
        <v>5.923808496485267E-3</v>
      </c>
      <c r="J114" s="2">
        <v>410</v>
      </c>
      <c r="K114" s="46">
        <v>1.5586390420072229E-2</v>
      </c>
      <c r="L114" s="2">
        <v>15</v>
      </c>
      <c r="M114" s="46">
        <v>4.1265474552957355E-3</v>
      </c>
      <c r="N114" s="2">
        <v>15010</v>
      </c>
      <c r="O114" s="46">
        <v>5.7661796850690134E-3</v>
      </c>
      <c r="P114" s="2">
        <v>60</v>
      </c>
      <c r="Q114" s="46">
        <v>2.1778584392014521E-3</v>
      </c>
      <c r="R114" s="2">
        <v>0</v>
      </c>
      <c r="S114" s="46">
        <v>0</v>
      </c>
    </row>
    <row r="115" spans="1:19" x14ac:dyDescent="0.35">
      <c r="A115" s="10" t="s">
        <v>197</v>
      </c>
      <c r="B115" s="2">
        <v>230650</v>
      </c>
      <c r="C115" s="46">
        <v>3.2094029313891853E-2</v>
      </c>
      <c r="D115" s="2">
        <v>1955</v>
      </c>
      <c r="E115" s="46">
        <v>3.9804540364450781E-2</v>
      </c>
      <c r="F115" s="2">
        <v>170</v>
      </c>
      <c r="G115" s="46">
        <v>3.9351851851851853E-2</v>
      </c>
      <c r="H115" s="2">
        <v>68475</v>
      </c>
      <c r="I115" s="46">
        <v>3.0776387465616742E-2</v>
      </c>
      <c r="J115" s="2">
        <v>885</v>
      </c>
      <c r="K115" s="46">
        <v>3.3643793955521764E-2</v>
      </c>
      <c r="L115" s="2">
        <v>170</v>
      </c>
      <c r="M115" s="46">
        <v>4.676753782668501E-2</v>
      </c>
      <c r="N115" s="2">
        <v>77595</v>
      </c>
      <c r="O115" s="46">
        <v>2.9808575127443712E-2</v>
      </c>
      <c r="P115" s="2">
        <v>845</v>
      </c>
      <c r="Q115" s="46">
        <v>3.0671506352087114E-2</v>
      </c>
      <c r="R115" s="2">
        <v>30</v>
      </c>
      <c r="S115" s="46">
        <v>1.3303769401330377E-2</v>
      </c>
    </row>
    <row r="116" spans="1:19" x14ac:dyDescent="0.35">
      <c r="A116" s="10" t="s">
        <v>198</v>
      </c>
      <c r="B116" s="2">
        <v>194740</v>
      </c>
      <c r="C116" s="46">
        <v>2.7097295766691086E-2</v>
      </c>
      <c r="D116" s="2">
        <v>1570</v>
      </c>
      <c r="E116" s="46">
        <v>3.1965794563778883E-2</v>
      </c>
      <c r="F116" s="2">
        <v>105</v>
      </c>
      <c r="G116" s="46">
        <v>2.4305555555555556E-2</v>
      </c>
      <c r="H116" s="2">
        <v>63745</v>
      </c>
      <c r="I116" s="46">
        <v>2.8650468331445626E-2</v>
      </c>
      <c r="J116" s="2">
        <v>630</v>
      </c>
      <c r="K116" s="46">
        <v>2.3949819425964646E-2</v>
      </c>
      <c r="L116" s="2">
        <v>155</v>
      </c>
      <c r="M116" s="46">
        <v>4.264099037138927E-2</v>
      </c>
      <c r="N116" s="2">
        <v>81980</v>
      </c>
      <c r="O116" s="46">
        <v>3.1493098639704044E-2</v>
      </c>
      <c r="P116" s="2">
        <v>1005</v>
      </c>
      <c r="Q116" s="46">
        <v>3.647912885662432E-2</v>
      </c>
      <c r="R116" s="2">
        <v>125</v>
      </c>
      <c r="S116" s="46">
        <v>5.543237250554324E-2</v>
      </c>
    </row>
    <row r="117" spans="1:19" x14ac:dyDescent="0.35">
      <c r="A117" s="10" t="s">
        <v>199</v>
      </c>
      <c r="B117" s="2">
        <v>9410</v>
      </c>
      <c r="C117" s="46">
        <v>1.3093640400768365E-3</v>
      </c>
      <c r="D117" s="2">
        <v>85</v>
      </c>
      <c r="E117" s="46">
        <v>1.7306321897587295E-3</v>
      </c>
      <c r="F117" s="2">
        <v>0</v>
      </c>
      <c r="G117" s="46">
        <v>0</v>
      </c>
      <c r="H117" s="2">
        <v>4775</v>
      </c>
      <c r="I117" s="46">
        <v>2.1461445804792983E-3</v>
      </c>
      <c r="J117" s="2">
        <v>25</v>
      </c>
      <c r="K117" s="46">
        <v>9.5038965976050182E-4</v>
      </c>
      <c r="L117" s="2">
        <v>0</v>
      </c>
      <c r="M117" s="46">
        <v>0</v>
      </c>
      <c r="N117" s="2">
        <v>5335</v>
      </c>
      <c r="O117" s="46">
        <v>2.0494715935938167E-3</v>
      </c>
      <c r="P117" s="2">
        <v>170</v>
      </c>
      <c r="Q117" s="46">
        <v>6.1705989110707807E-3</v>
      </c>
      <c r="R117" s="2">
        <v>15</v>
      </c>
      <c r="S117" s="46">
        <v>6.6518847006651885E-3</v>
      </c>
    </row>
    <row r="118" spans="1:19" x14ac:dyDescent="0.35">
      <c r="A118" s="10" t="s">
        <v>200</v>
      </c>
      <c r="B118" s="2">
        <v>12185</v>
      </c>
      <c r="C118" s="46">
        <v>1.6954942431813232E-3</v>
      </c>
      <c r="D118" s="2">
        <v>100</v>
      </c>
      <c r="E118" s="46">
        <v>2.0360378703043877E-3</v>
      </c>
      <c r="F118" s="2">
        <v>10</v>
      </c>
      <c r="G118" s="46">
        <v>2.3148148148148147E-3</v>
      </c>
      <c r="H118" s="2">
        <v>4180</v>
      </c>
      <c r="I118" s="46">
        <v>1.8787192348488934E-3</v>
      </c>
      <c r="J118" s="2">
        <v>55</v>
      </c>
      <c r="K118" s="46">
        <v>2.0908572514731038E-3</v>
      </c>
      <c r="L118" s="2">
        <v>10</v>
      </c>
      <c r="M118" s="46">
        <v>2.751031636863824E-3</v>
      </c>
      <c r="N118" s="2">
        <v>4950</v>
      </c>
      <c r="O118" s="46">
        <v>1.9015715816849846E-3</v>
      </c>
      <c r="P118" s="2">
        <v>60</v>
      </c>
      <c r="Q118" s="46">
        <v>2.1778584392014521E-3</v>
      </c>
      <c r="R118" s="2">
        <v>0</v>
      </c>
      <c r="S118" s="46">
        <v>0</v>
      </c>
    </row>
    <row r="119" spans="1:19" x14ac:dyDescent="0.35">
      <c r="A119" s="10" t="s">
        <v>201</v>
      </c>
      <c r="B119" s="2">
        <v>143565</v>
      </c>
      <c r="C119" s="46">
        <v>1.9976498237367801E-2</v>
      </c>
      <c r="D119" s="2">
        <v>1375</v>
      </c>
      <c r="E119" s="46">
        <v>2.7995520716685332E-2</v>
      </c>
      <c r="F119" s="2">
        <v>95</v>
      </c>
      <c r="G119" s="46">
        <v>2.1990740740740741E-2</v>
      </c>
      <c r="H119" s="2">
        <v>52995</v>
      </c>
      <c r="I119" s="46">
        <v>2.381883393560218E-2</v>
      </c>
      <c r="J119" s="2">
        <v>970</v>
      </c>
      <c r="K119" s="46">
        <v>3.6875118798707467E-2</v>
      </c>
      <c r="L119" s="2">
        <v>95</v>
      </c>
      <c r="M119" s="46">
        <v>2.6134800550206328E-2</v>
      </c>
      <c r="N119" s="2">
        <v>56755</v>
      </c>
      <c r="O119" s="46">
        <v>2.1802766690612384E-2</v>
      </c>
      <c r="P119" s="2">
        <v>795</v>
      </c>
      <c r="Q119" s="46">
        <v>2.8856624319419238E-2</v>
      </c>
      <c r="R119" s="2">
        <v>60</v>
      </c>
      <c r="S119" s="46">
        <v>2.6607538802660754E-2</v>
      </c>
    </row>
    <row r="120" spans="1:19" x14ac:dyDescent="0.35">
      <c r="A120" s="8" t="s">
        <v>202</v>
      </c>
      <c r="B120" s="2">
        <v>15655</v>
      </c>
      <c r="C120" s="46">
        <v>2.1783309295858528E-3</v>
      </c>
      <c r="D120" s="2">
        <v>125</v>
      </c>
      <c r="E120" s="46">
        <v>2.5450473378804844E-3</v>
      </c>
      <c r="F120" s="2">
        <v>15</v>
      </c>
      <c r="G120" s="46">
        <v>3.472222222222222E-3</v>
      </c>
      <c r="H120" s="2">
        <v>4455</v>
      </c>
      <c r="I120" s="46">
        <v>2.0023191845100047E-3</v>
      </c>
      <c r="J120" s="2">
        <v>65</v>
      </c>
      <c r="K120" s="46">
        <v>2.4710131153773047E-3</v>
      </c>
      <c r="L120" s="2">
        <v>15</v>
      </c>
      <c r="M120" s="46">
        <v>4.1265474552957355E-3</v>
      </c>
      <c r="N120" s="2">
        <v>5470</v>
      </c>
      <c r="O120" s="46">
        <v>2.1013326367306799E-3</v>
      </c>
      <c r="P120" s="2">
        <v>75</v>
      </c>
      <c r="Q120" s="46">
        <v>2.7223230490018148E-3</v>
      </c>
      <c r="R120" s="2">
        <v>0</v>
      </c>
      <c r="S120" s="46">
        <v>0</v>
      </c>
    </row>
    <row r="121" spans="1:19" x14ac:dyDescent="0.35">
      <c r="A121" s="10" t="s">
        <v>203</v>
      </c>
      <c r="B121" s="2">
        <v>96890</v>
      </c>
      <c r="C121" s="46">
        <v>1.3481857794159903E-2</v>
      </c>
      <c r="D121" s="2">
        <v>625</v>
      </c>
      <c r="E121" s="46">
        <v>1.2725236689402423E-2</v>
      </c>
      <c r="F121" s="2">
        <v>65</v>
      </c>
      <c r="G121" s="46">
        <v>1.5046296296296295E-2</v>
      </c>
      <c r="H121" s="2">
        <v>31690</v>
      </c>
      <c r="I121" s="46">
        <v>1.4243208744584075E-2</v>
      </c>
      <c r="J121" s="2">
        <v>215</v>
      </c>
      <c r="K121" s="46">
        <v>8.1733510739403162E-3</v>
      </c>
      <c r="L121" s="2">
        <v>25</v>
      </c>
      <c r="M121" s="46">
        <v>6.8775790921595595E-3</v>
      </c>
      <c r="N121" s="2">
        <v>40290</v>
      </c>
      <c r="O121" s="46">
        <v>1.547764020729051E-2</v>
      </c>
      <c r="P121" s="2">
        <v>515</v>
      </c>
      <c r="Q121" s="46">
        <v>1.8693284936479128E-2</v>
      </c>
      <c r="R121" s="2">
        <v>40</v>
      </c>
      <c r="S121" s="46">
        <v>1.7738359201773836E-2</v>
      </c>
    </row>
    <row r="122" spans="1:19" x14ac:dyDescent="0.35">
      <c r="A122" s="10" t="s">
        <v>204</v>
      </c>
      <c r="B122" s="2">
        <v>18640</v>
      </c>
      <c r="C122" s="46">
        <v>2.5936817967090577E-3</v>
      </c>
      <c r="D122" s="2">
        <v>60</v>
      </c>
      <c r="E122" s="46">
        <v>1.2216227221826326E-3</v>
      </c>
      <c r="F122" s="2">
        <v>10</v>
      </c>
      <c r="G122" s="46">
        <v>2.3148148148148147E-3</v>
      </c>
      <c r="H122" s="2">
        <v>5735</v>
      </c>
      <c r="I122" s="46">
        <v>2.5776207683871778E-3</v>
      </c>
      <c r="J122" s="2">
        <v>40</v>
      </c>
      <c r="K122" s="46">
        <v>1.520623455616803E-3</v>
      </c>
      <c r="L122" s="2">
        <v>0</v>
      </c>
      <c r="M122" s="46">
        <v>0</v>
      </c>
      <c r="N122" s="2">
        <v>6845</v>
      </c>
      <c r="O122" s="46">
        <v>2.6295469649765088E-3</v>
      </c>
      <c r="P122" s="2">
        <v>50</v>
      </c>
      <c r="Q122" s="46">
        <v>1.8148820326678765E-3</v>
      </c>
      <c r="R122" s="2">
        <v>10</v>
      </c>
      <c r="S122" s="46">
        <v>4.434589800443459E-3</v>
      </c>
    </row>
    <row r="123" spans="1:19" x14ac:dyDescent="0.35">
      <c r="A123" s="10" t="s">
        <v>205</v>
      </c>
      <c r="B123" s="2">
        <v>41670</v>
      </c>
      <c r="C123" s="46">
        <v>5.7982146174284559E-3</v>
      </c>
      <c r="D123" s="2">
        <v>345</v>
      </c>
      <c r="E123" s="46">
        <v>7.0243306525501377E-3</v>
      </c>
      <c r="F123" s="2">
        <v>30</v>
      </c>
      <c r="G123" s="46">
        <v>6.9444444444444441E-3</v>
      </c>
      <c r="H123" s="2">
        <v>17170</v>
      </c>
      <c r="I123" s="46">
        <v>7.717131402477392E-3</v>
      </c>
      <c r="J123" s="2">
        <v>150</v>
      </c>
      <c r="K123" s="46">
        <v>5.7023379585630111E-3</v>
      </c>
      <c r="L123" s="2">
        <v>15</v>
      </c>
      <c r="M123" s="46">
        <v>4.1265474552957355E-3</v>
      </c>
      <c r="N123" s="2">
        <v>21025</v>
      </c>
      <c r="O123" s="46">
        <v>8.0768772737225859E-3</v>
      </c>
      <c r="P123" s="2">
        <v>245</v>
      </c>
      <c r="Q123" s="46">
        <v>8.8929219600725959E-3</v>
      </c>
      <c r="R123" s="2">
        <v>10</v>
      </c>
      <c r="S123" s="46">
        <v>4.434589800443459E-3</v>
      </c>
    </row>
    <row r="124" spans="1:19" x14ac:dyDescent="0.35">
      <c r="A124" s="10" t="s">
        <v>206</v>
      </c>
      <c r="B124" s="2">
        <v>31930</v>
      </c>
      <c r="C124" s="46">
        <v>4.4429323910364915E-3</v>
      </c>
      <c r="D124" s="2">
        <v>435</v>
      </c>
      <c r="E124" s="46">
        <v>8.856764735824087E-3</v>
      </c>
      <c r="F124" s="2">
        <v>20</v>
      </c>
      <c r="G124" s="46">
        <v>4.6296296296296294E-3</v>
      </c>
      <c r="H124" s="2">
        <v>13390</v>
      </c>
      <c r="I124" s="46">
        <v>6.0181939125901153E-3</v>
      </c>
      <c r="J124" s="2">
        <v>320</v>
      </c>
      <c r="K124" s="46">
        <v>1.2164987644934424E-2</v>
      </c>
      <c r="L124" s="2">
        <v>20</v>
      </c>
      <c r="M124" s="46">
        <v>5.5020632737276479E-3</v>
      </c>
      <c r="N124" s="2">
        <v>12010</v>
      </c>
      <c r="O124" s="46">
        <v>4.6137120598053871E-3</v>
      </c>
      <c r="P124" s="2">
        <v>295</v>
      </c>
      <c r="Q124" s="46">
        <v>1.0707803992740472E-2</v>
      </c>
      <c r="R124" s="2">
        <v>30</v>
      </c>
      <c r="S124" s="46">
        <v>1.3303769401330377E-2</v>
      </c>
    </row>
    <row r="125" spans="1:19" x14ac:dyDescent="0.35">
      <c r="A125" s="10" t="s">
        <v>207</v>
      </c>
      <c r="B125" s="2">
        <v>64570</v>
      </c>
      <c r="C125" s="46">
        <v>8.9846584556600769E-3</v>
      </c>
      <c r="D125" s="2">
        <v>375</v>
      </c>
      <c r="E125" s="46">
        <v>7.6351420136414536E-3</v>
      </c>
      <c r="F125" s="2">
        <v>45</v>
      </c>
      <c r="G125" s="46">
        <v>1.0416666666666666E-2</v>
      </c>
      <c r="H125" s="2">
        <v>26375</v>
      </c>
      <c r="I125" s="46">
        <v>1.1854358808406594E-2</v>
      </c>
      <c r="J125" s="2">
        <v>270</v>
      </c>
      <c r="K125" s="46">
        <v>1.0264208325413419E-2</v>
      </c>
      <c r="L125" s="2">
        <v>55</v>
      </c>
      <c r="M125" s="46">
        <v>1.5130674002751032E-2</v>
      </c>
      <c r="N125" s="2">
        <v>19965</v>
      </c>
      <c r="O125" s="46">
        <v>7.6696720461294377E-3</v>
      </c>
      <c r="P125" s="2">
        <v>280</v>
      </c>
      <c r="Q125" s="46">
        <v>1.0163339382940109E-2</v>
      </c>
      <c r="R125" s="2">
        <v>10</v>
      </c>
      <c r="S125" s="46">
        <v>4.434589800443459E-3</v>
      </c>
    </row>
    <row r="126" spans="1:19" x14ac:dyDescent="0.35">
      <c r="A126" s="10" t="s">
        <v>208</v>
      </c>
      <c r="B126" s="2">
        <v>59230</v>
      </c>
      <c r="C126" s="46">
        <v>8.2416187134698223E-3</v>
      </c>
      <c r="D126" s="2">
        <v>555</v>
      </c>
      <c r="E126" s="46">
        <v>1.1300010180189352E-2</v>
      </c>
      <c r="F126" s="2">
        <v>65</v>
      </c>
      <c r="G126" s="46">
        <v>1.5046296296296295E-2</v>
      </c>
      <c r="H126" s="2">
        <v>25690</v>
      </c>
      <c r="I126" s="46">
        <v>1.1546482570159826E-2</v>
      </c>
      <c r="J126" s="2">
        <v>310</v>
      </c>
      <c r="K126" s="46">
        <v>1.1784831781030222E-2</v>
      </c>
      <c r="L126" s="2">
        <v>75</v>
      </c>
      <c r="M126" s="46">
        <v>2.0632737276478678E-2</v>
      </c>
      <c r="N126" s="2">
        <v>24990</v>
      </c>
      <c r="O126" s="46">
        <v>9.6000553184460123E-3</v>
      </c>
      <c r="P126" s="2">
        <v>365</v>
      </c>
      <c r="Q126" s="46">
        <v>1.3248638838475499E-2</v>
      </c>
      <c r="R126" s="2">
        <v>30</v>
      </c>
      <c r="S126" s="46">
        <v>1.3303769401330377E-2</v>
      </c>
    </row>
    <row r="127" spans="1:19" x14ac:dyDescent="0.35">
      <c r="A127" s="10" t="s">
        <v>209</v>
      </c>
      <c r="B127" s="2">
        <v>27080</v>
      </c>
      <c r="C127" s="46">
        <v>3.7680741982232444E-3</v>
      </c>
      <c r="D127" s="2">
        <v>255</v>
      </c>
      <c r="E127" s="46">
        <v>5.1918965692761884E-3</v>
      </c>
      <c r="F127" s="2">
        <v>40</v>
      </c>
      <c r="G127" s="46">
        <v>9.2592592592592587E-3</v>
      </c>
      <c r="H127" s="2">
        <v>15410</v>
      </c>
      <c r="I127" s="46">
        <v>6.9260917246462793E-3</v>
      </c>
      <c r="J127" s="2">
        <v>110</v>
      </c>
      <c r="K127" s="46">
        <v>4.1817145029462077E-3</v>
      </c>
      <c r="L127" s="2">
        <v>15</v>
      </c>
      <c r="M127" s="46">
        <v>4.1265474552957355E-3</v>
      </c>
      <c r="N127" s="2">
        <v>13870</v>
      </c>
      <c r="O127" s="46">
        <v>5.3282419874688351E-3</v>
      </c>
      <c r="P127" s="2">
        <v>160</v>
      </c>
      <c r="Q127" s="46">
        <v>5.8076225045372047E-3</v>
      </c>
      <c r="R127" s="2">
        <v>10</v>
      </c>
      <c r="S127" s="46">
        <v>4.434589800443459E-3</v>
      </c>
    </row>
    <row r="128" spans="1:19" x14ac:dyDescent="0.35">
      <c r="A128" s="10" t="s">
        <v>210</v>
      </c>
      <c r="B128" s="2">
        <v>51860</v>
      </c>
      <c r="C128" s="46">
        <v>7.2161125524319589E-3</v>
      </c>
      <c r="D128" s="2">
        <v>720</v>
      </c>
      <c r="E128" s="46">
        <v>1.4659472666191591E-2</v>
      </c>
      <c r="F128" s="2">
        <v>40</v>
      </c>
      <c r="G128" s="46">
        <v>9.2592592592592587E-3</v>
      </c>
      <c r="H128" s="2">
        <v>18905</v>
      </c>
      <c r="I128" s="46">
        <v>8.4969347212484041E-3</v>
      </c>
      <c r="J128" s="2">
        <v>370</v>
      </c>
      <c r="K128" s="46">
        <v>1.4065766964455427E-2</v>
      </c>
      <c r="L128" s="2">
        <v>20</v>
      </c>
      <c r="M128" s="46">
        <v>5.5020632737276479E-3</v>
      </c>
      <c r="N128" s="2">
        <v>31775</v>
      </c>
      <c r="O128" s="46">
        <v>1.2206552930917249E-2</v>
      </c>
      <c r="P128" s="2">
        <v>595</v>
      </c>
      <c r="Q128" s="46">
        <v>2.1597096188747732E-2</v>
      </c>
      <c r="R128" s="2">
        <v>75</v>
      </c>
      <c r="S128" s="46">
        <v>3.325942350332594E-2</v>
      </c>
    </row>
    <row r="129" spans="1:19" x14ac:dyDescent="0.35">
      <c r="A129" s="10" t="s">
        <v>211</v>
      </c>
      <c r="B129" s="2">
        <v>10340</v>
      </c>
      <c r="C129" s="46">
        <v>1.4387698378740157E-3</v>
      </c>
      <c r="D129" s="2">
        <v>90</v>
      </c>
      <c r="E129" s="46">
        <v>1.8324340832739489E-3</v>
      </c>
      <c r="F129" s="2">
        <v>0</v>
      </c>
      <c r="G129" s="46">
        <v>0</v>
      </c>
      <c r="H129" s="2">
        <v>3955</v>
      </c>
      <c r="I129" s="46">
        <v>1.777592003307984E-3</v>
      </c>
      <c r="J129" s="2">
        <v>15</v>
      </c>
      <c r="K129" s="46">
        <v>5.7023379585630107E-4</v>
      </c>
      <c r="L129" s="2">
        <v>0</v>
      </c>
      <c r="M129" s="46">
        <v>0</v>
      </c>
      <c r="N129" s="2">
        <v>2970</v>
      </c>
      <c r="O129" s="46">
        <v>1.1409429490109907E-3</v>
      </c>
      <c r="P129" s="2">
        <v>10</v>
      </c>
      <c r="Q129" s="46">
        <v>3.6297640653357529E-4</v>
      </c>
      <c r="R129" s="2">
        <v>0</v>
      </c>
      <c r="S129" s="46">
        <v>0</v>
      </c>
    </row>
    <row r="130" spans="1:19" x14ac:dyDescent="0.35">
      <c r="A130" s="10" t="s">
        <v>212</v>
      </c>
      <c r="B130" s="2">
        <v>56170</v>
      </c>
      <c r="C130" s="46">
        <v>7.8158318949113608E-3</v>
      </c>
      <c r="D130" s="2">
        <v>600</v>
      </c>
      <c r="E130" s="46">
        <v>1.2216227221826326E-2</v>
      </c>
      <c r="F130" s="2">
        <v>50</v>
      </c>
      <c r="G130" s="46">
        <v>1.1574074074074073E-2</v>
      </c>
      <c r="H130" s="2">
        <v>26885</v>
      </c>
      <c r="I130" s="46">
        <v>1.2083580533232656E-2</v>
      </c>
      <c r="J130" s="2">
        <v>660</v>
      </c>
      <c r="K130" s="46">
        <v>2.5090287017677248E-2</v>
      </c>
      <c r="L130" s="2">
        <v>85</v>
      </c>
      <c r="M130" s="46">
        <v>2.3383768913342505E-2</v>
      </c>
      <c r="N130" s="2">
        <v>22235</v>
      </c>
      <c r="O130" s="46">
        <v>8.5417058825789146E-3</v>
      </c>
      <c r="P130" s="2">
        <v>500</v>
      </c>
      <c r="Q130" s="46">
        <v>1.8148820326678767E-2</v>
      </c>
      <c r="R130" s="2">
        <v>70</v>
      </c>
      <c r="S130" s="46">
        <v>3.1042128603104215E-2</v>
      </c>
    </row>
    <row r="131" spans="1:19" x14ac:dyDescent="0.35">
      <c r="A131" s="10" t="s">
        <v>213</v>
      </c>
      <c r="B131" s="2">
        <v>64775</v>
      </c>
      <c r="C131" s="46">
        <v>9.0131833895831116E-3</v>
      </c>
      <c r="D131" s="2">
        <v>695</v>
      </c>
      <c r="E131" s="46">
        <v>1.4150463198615494E-2</v>
      </c>
      <c r="F131" s="2">
        <v>50</v>
      </c>
      <c r="G131" s="46">
        <v>1.1574074074074073E-2</v>
      </c>
      <c r="H131" s="2">
        <v>22410</v>
      </c>
      <c r="I131" s="46">
        <v>1.007227226147457E-2</v>
      </c>
      <c r="J131" s="2">
        <v>365</v>
      </c>
      <c r="K131" s="46">
        <v>1.3875689032503326E-2</v>
      </c>
      <c r="L131" s="2">
        <v>35</v>
      </c>
      <c r="M131" s="46">
        <v>9.6286107290233843E-3</v>
      </c>
      <c r="N131" s="2">
        <v>22540</v>
      </c>
      <c r="O131" s="46">
        <v>8.6588734244807172E-3</v>
      </c>
      <c r="P131" s="2">
        <v>405</v>
      </c>
      <c r="Q131" s="46">
        <v>1.47005444646098E-2</v>
      </c>
      <c r="R131" s="2">
        <v>35</v>
      </c>
      <c r="S131" s="46">
        <v>1.5521064301552107E-2</v>
      </c>
    </row>
    <row r="132" spans="1:19" x14ac:dyDescent="0.35">
      <c r="A132" s="10" t="s">
        <v>214</v>
      </c>
      <c r="B132" s="2">
        <v>7150</v>
      </c>
      <c r="C132" s="46">
        <v>9.948940368277768E-4</v>
      </c>
      <c r="D132" s="2">
        <v>105</v>
      </c>
      <c r="E132" s="46">
        <v>2.1378397638196068E-3</v>
      </c>
      <c r="F132" s="2">
        <v>10</v>
      </c>
      <c r="G132" s="46">
        <v>2.3148148148148147E-3</v>
      </c>
      <c r="H132" s="2">
        <v>2140</v>
      </c>
      <c r="I132" s="46">
        <v>9.6183233554464885E-4</v>
      </c>
      <c r="J132" s="2">
        <v>35</v>
      </c>
      <c r="K132" s="46">
        <v>1.3305455236647026E-3</v>
      </c>
      <c r="L132" s="2">
        <v>0</v>
      </c>
      <c r="M132" s="46">
        <v>0</v>
      </c>
      <c r="N132" s="2">
        <v>3000</v>
      </c>
      <c r="O132" s="46">
        <v>1.152467625263627E-3</v>
      </c>
      <c r="P132" s="2">
        <v>35</v>
      </c>
      <c r="Q132" s="46">
        <v>1.2704174228675136E-3</v>
      </c>
      <c r="R132" s="2">
        <v>0</v>
      </c>
      <c r="S132" s="46">
        <v>0</v>
      </c>
    </row>
    <row r="133" spans="1:19" x14ac:dyDescent="0.35">
      <c r="A133" s="10" t="s">
        <v>215</v>
      </c>
      <c r="B133" s="2">
        <v>5195</v>
      </c>
      <c r="C133" s="46">
        <v>7.2286356941542672E-4</v>
      </c>
      <c r="D133" s="2">
        <v>40</v>
      </c>
      <c r="E133" s="46">
        <v>8.1441514812175507E-4</v>
      </c>
      <c r="F133" s="2">
        <v>0</v>
      </c>
      <c r="G133" s="46">
        <v>0</v>
      </c>
      <c r="H133" s="2">
        <v>2200</v>
      </c>
      <c r="I133" s="46">
        <v>9.8879959728889136E-4</v>
      </c>
      <c r="J133" s="2">
        <v>25</v>
      </c>
      <c r="K133" s="46">
        <v>9.5038965976050182E-4</v>
      </c>
      <c r="L133" s="2">
        <v>10</v>
      </c>
      <c r="M133" s="46">
        <v>2.751031636863824E-3</v>
      </c>
      <c r="N133" s="2">
        <v>2435</v>
      </c>
      <c r="O133" s="46">
        <v>9.3541955583897722E-4</v>
      </c>
      <c r="P133" s="2">
        <v>25</v>
      </c>
      <c r="Q133" s="46">
        <v>9.0744101633393826E-4</v>
      </c>
      <c r="R133" s="2">
        <v>0</v>
      </c>
      <c r="S133" s="46">
        <v>0</v>
      </c>
    </row>
    <row r="134" spans="1:19" x14ac:dyDescent="0.35">
      <c r="A134" s="10" t="s">
        <v>216</v>
      </c>
      <c r="B134" s="2">
        <v>7765</v>
      </c>
      <c r="C134" s="46">
        <v>1.0804688385968794E-3</v>
      </c>
      <c r="D134" s="2">
        <v>50</v>
      </c>
      <c r="E134" s="46">
        <v>1.0180189351521938E-3</v>
      </c>
      <c r="F134" s="2">
        <v>0</v>
      </c>
      <c r="G134" s="46">
        <v>0</v>
      </c>
      <c r="H134" s="2">
        <v>3690</v>
      </c>
      <c r="I134" s="46">
        <v>1.6584865972709131E-3</v>
      </c>
      <c r="J134" s="2">
        <v>25</v>
      </c>
      <c r="K134" s="46">
        <v>9.5038965976050182E-4</v>
      </c>
      <c r="L134" s="2">
        <v>0</v>
      </c>
      <c r="M134" s="46">
        <v>0</v>
      </c>
      <c r="N134" s="2">
        <v>6275</v>
      </c>
      <c r="O134" s="46">
        <v>2.4105781161764196E-3</v>
      </c>
      <c r="P134" s="2">
        <v>75</v>
      </c>
      <c r="Q134" s="46">
        <v>2.7223230490018148E-3</v>
      </c>
      <c r="R134" s="2">
        <v>10</v>
      </c>
      <c r="S134" s="46">
        <v>4.434589800443459E-3</v>
      </c>
    </row>
    <row r="135" spans="1:19" x14ac:dyDescent="0.35">
      <c r="A135" s="10" t="s">
        <v>217</v>
      </c>
      <c r="B135" s="2">
        <v>2545</v>
      </c>
      <c r="C135" s="46">
        <v>3.5412661870303386E-4</v>
      </c>
      <c r="D135" s="2">
        <v>40</v>
      </c>
      <c r="E135" s="46">
        <v>8.1441514812175507E-4</v>
      </c>
      <c r="F135" s="2">
        <v>0</v>
      </c>
      <c r="G135" s="46">
        <v>0</v>
      </c>
      <c r="H135" s="2">
        <v>1205</v>
      </c>
      <c r="I135" s="46">
        <v>5.4159250669687004E-4</v>
      </c>
      <c r="J135" s="2">
        <v>30</v>
      </c>
      <c r="K135" s="46">
        <v>1.1404675917126021E-3</v>
      </c>
      <c r="L135" s="2">
        <v>15</v>
      </c>
      <c r="M135" s="46">
        <v>4.1265474552957355E-3</v>
      </c>
      <c r="N135" s="2">
        <v>2100</v>
      </c>
      <c r="O135" s="46">
        <v>8.0672733768453889E-4</v>
      </c>
      <c r="P135" s="2">
        <v>60</v>
      </c>
      <c r="Q135" s="46">
        <v>2.1778584392014521E-3</v>
      </c>
      <c r="R135" s="2">
        <v>10</v>
      </c>
      <c r="S135" s="46">
        <v>4.434589800443459E-3</v>
      </c>
    </row>
    <row r="136" spans="1:19" x14ac:dyDescent="0.35">
      <c r="A136" s="10" t="s">
        <v>218</v>
      </c>
      <c r="B136" s="2">
        <v>16695</v>
      </c>
      <c r="C136" s="46">
        <v>2.3230427894880747E-3</v>
      </c>
      <c r="D136" s="2">
        <v>70</v>
      </c>
      <c r="E136" s="46">
        <v>1.4252265092130714E-3</v>
      </c>
      <c r="F136" s="2">
        <v>15</v>
      </c>
      <c r="G136" s="46">
        <v>3.472222222222222E-3</v>
      </c>
      <c r="H136" s="2">
        <v>6485</v>
      </c>
      <c r="I136" s="46">
        <v>2.9147115401902089E-3</v>
      </c>
      <c r="J136" s="2">
        <v>30</v>
      </c>
      <c r="K136" s="46">
        <v>1.1404675917126021E-3</v>
      </c>
      <c r="L136" s="2">
        <v>0</v>
      </c>
      <c r="M136" s="46">
        <v>0</v>
      </c>
      <c r="N136" s="2">
        <v>7810</v>
      </c>
      <c r="O136" s="46">
        <v>3.0002573844363088E-3</v>
      </c>
      <c r="P136" s="2">
        <v>90</v>
      </c>
      <c r="Q136" s="46">
        <v>3.2667876588021779E-3</v>
      </c>
      <c r="R136" s="2">
        <v>0</v>
      </c>
      <c r="S136" s="46">
        <v>0</v>
      </c>
    </row>
    <row r="137" spans="1:19" x14ac:dyDescent="0.35">
      <c r="A137" s="10" t="s">
        <v>219</v>
      </c>
      <c r="B137" s="2">
        <v>30500</v>
      </c>
      <c r="C137" s="46">
        <v>4.2439535836709362E-3</v>
      </c>
      <c r="D137" s="2">
        <v>220</v>
      </c>
      <c r="E137" s="46">
        <v>4.4792833146696529E-3</v>
      </c>
      <c r="F137" s="2">
        <v>10</v>
      </c>
      <c r="G137" s="46">
        <v>2.3148148148148147E-3</v>
      </c>
      <c r="H137" s="2">
        <v>11215</v>
      </c>
      <c r="I137" s="46">
        <v>5.0406306743613254E-3</v>
      </c>
      <c r="J137" s="2">
        <v>50</v>
      </c>
      <c r="K137" s="46">
        <v>1.9007793195210036E-3</v>
      </c>
      <c r="L137" s="2">
        <v>0</v>
      </c>
      <c r="M137" s="46">
        <v>0</v>
      </c>
      <c r="N137" s="2">
        <v>16195</v>
      </c>
      <c r="O137" s="46">
        <v>6.2214043970481459E-3</v>
      </c>
      <c r="P137" s="2">
        <v>180</v>
      </c>
      <c r="Q137" s="46">
        <v>6.5335753176043558E-3</v>
      </c>
      <c r="R137" s="2">
        <v>0</v>
      </c>
      <c r="S137" s="46">
        <v>0</v>
      </c>
    </row>
    <row r="138" spans="1:19" x14ac:dyDescent="0.35">
      <c r="A138" s="10" t="s">
        <v>220</v>
      </c>
      <c r="B138" s="2">
        <v>64985</v>
      </c>
      <c r="C138" s="46">
        <v>9.04240405360183E-3</v>
      </c>
      <c r="D138" s="2">
        <v>390</v>
      </c>
      <c r="E138" s="46">
        <v>7.9405476941871115E-3</v>
      </c>
      <c r="F138" s="2">
        <v>25</v>
      </c>
      <c r="G138" s="46">
        <v>5.7870370370370367E-3</v>
      </c>
      <c r="H138" s="2">
        <v>20960</v>
      </c>
      <c r="I138" s="46">
        <v>9.4205634359887103E-3</v>
      </c>
      <c r="J138" s="2">
        <v>270</v>
      </c>
      <c r="K138" s="46">
        <v>1.0264208325413419E-2</v>
      </c>
      <c r="L138" s="2">
        <v>40</v>
      </c>
      <c r="M138" s="46">
        <v>1.1004126547455296E-2</v>
      </c>
      <c r="N138" s="2">
        <v>23215</v>
      </c>
      <c r="O138" s="46">
        <v>8.9181786401650327E-3</v>
      </c>
      <c r="P138" s="2">
        <v>410</v>
      </c>
      <c r="Q138" s="46">
        <v>1.4882032667876587E-2</v>
      </c>
      <c r="R138" s="2">
        <v>20</v>
      </c>
      <c r="S138" s="46">
        <v>8.869179600886918E-3</v>
      </c>
    </row>
    <row r="139" spans="1:19" x14ac:dyDescent="0.35">
      <c r="A139" s="10" t="s">
        <v>221</v>
      </c>
      <c r="B139" s="2">
        <v>160450</v>
      </c>
      <c r="C139" s="46">
        <v>2.2325978770491861E-2</v>
      </c>
      <c r="D139" s="2">
        <v>1040</v>
      </c>
      <c r="E139" s="46">
        <v>2.1174793851165632E-2</v>
      </c>
      <c r="F139" s="2">
        <v>70</v>
      </c>
      <c r="G139" s="46">
        <v>1.6203703703703703E-2</v>
      </c>
      <c r="H139" s="2">
        <v>62455</v>
      </c>
      <c r="I139" s="46">
        <v>2.8070672203944411E-2</v>
      </c>
      <c r="J139" s="2">
        <v>1305</v>
      </c>
      <c r="K139" s="46">
        <v>4.9610340239498195E-2</v>
      </c>
      <c r="L139" s="2">
        <v>130</v>
      </c>
      <c r="M139" s="46">
        <v>3.5763411279229711E-2</v>
      </c>
      <c r="N139" s="2">
        <v>54010</v>
      </c>
      <c r="O139" s="46">
        <v>2.0748258813496165E-2</v>
      </c>
      <c r="P139" s="2">
        <v>675</v>
      </c>
      <c r="Q139" s="46">
        <v>2.4500907441016333E-2</v>
      </c>
      <c r="R139" s="2">
        <v>75</v>
      </c>
      <c r="S139" s="46">
        <v>3.325942350332594E-2</v>
      </c>
    </row>
    <row r="140" spans="1:19" x14ac:dyDescent="0.35">
      <c r="A140" s="10" t="s">
        <v>222</v>
      </c>
      <c r="B140" s="2">
        <v>2880</v>
      </c>
      <c r="C140" s="46">
        <v>4.0074053511384577E-4</v>
      </c>
      <c r="D140" s="2">
        <v>0</v>
      </c>
      <c r="E140" s="46">
        <v>0</v>
      </c>
      <c r="F140" s="2">
        <v>0</v>
      </c>
      <c r="G140" s="46">
        <v>0</v>
      </c>
      <c r="H140" s="2">
        <v>1990</v>
      </c>
      <c r="I140" s="46">
        <v>8.9441418118404255E-4</v>
      </c>
      <c r="J140" s="2">
        <v>20</v>
      </c>
      <c r="K140" s="46">
        <v>7.603117278084015E-4</v>
      </c>
      <c r="L140" s="2">
        <v>0</v>
      </c>
      <c r="M140" s="46">
        <v>0</v>
      </c>
      <c r="N140" s="2">
        <v>2475</v>
      </c>
      <c r="O140" s="46">
        <v>9.5078579084249229E-4</v>
      </c>
      <c r="P140" s="2">
        <v>240</v>
      </c>
      <c r="Q140" s="46">
        <v>8.7114337568058083E-3</v>
      </c>
      <c r="R140" s="2">
        <v>15</v>
      </c>
      <c r="S140" s="46">
        <v>6.6518847006651885E-3</v>
      </c>
    </row>
    <row r="141" spans="1:19" x14ac:dyDescent="0.35">
      <c r="A141" s="10" t="s">
        <v>223</v>
      </c>
      <c r="B141" s="2">
        <v>30045</v>
      </c>
      <c r="C141" s="46">
        <v>4.1806421449637138E-3</v>
      </c>
      <c r="D141" s="2">
        <v>460</v>
      </c>
      <c r="E141" s="46">
        <v>9.3657742034001824E-3</v>
      </c>
      <c r="F141" s="2">
        <v>20</v>
      </c>
      <c r="G141" s="46">
        <v>4.6296296296296294E-3</v>
      </c>
      <c r="H141" s="2">
        <v>19865</v>
      </c>
      <c r="I141" s="46">
        <v>8.9284109091562845E-3</v>
      </c>
      <c r="J141" s="2">
        <v>575</v>
      </c>
      <c r="K141" s="46">
        <v>2.1858962174491542E-2</v>
      </c>
      <c r="L141" s="2">
        <v>45</v>
      </c>
      <c r="M141" s="46">
        <v>1.2379642365887207E-2</v>
      </c>
      <c r="N141" s="2">
        <v>15500</v>
      </c>
      <c r="O141" s="46">
        <v>5.9544160638620725E-3</v>
      </c>
      <c r="P141" s="2">
        <v>425</v>
      </c>
      <c r="Q141" s="46">
        <v>1.5426497277676952E-2</v>
      </c>
      <c r="R141" s="2">
        <v>45</v>
      </c>
      <c r="S141" s="46">
        <v>1.9955654101995565E-2</v>
      </c>
    </row>
    <row r="142" spans="1:19" x14ac:dyDescent="0.35">
      <c r="A142" s="10" t="s">
        <v>224</v>
      </c>
      <c r="B142" s="2">
        <v>39625</v>
      </c>
      <c r="C142" s="46">
        <v>5.5136610082937984E-3</v>
      </c>
      <c r="D142" s="2">
        <v>195</v>
      </c>
      <c r="E142" s="46">
        <v>3.9702738470935557E-3</v>
      </c>
      <c r="F142" s="2">
        <v>30</v>
      </c>
      <c r="G142" s="46">
        <v>6.9444444444444441E-3</v>
      </c>
      <c r="H142" s="2">
        <v>10535</v>
      </c>
      <c r="I142" s="46">
        <v>4.7350017079265776E-3</v>
      </c>
      <c r="J142" s="2">
        <v>45</v>
      </c>
      <c r="K142" s="46">
        <v>1.7107013875689032E-3</v>
      </c>
      <c r="L142" s="2">
        <v>15</v>
      </c>
      <c r="M142" s="46">
        <v>4.1265474552957355E-3</v>
      </c>
      <c r="N142" s="2">
        <v>12960</v>
      </c>
      <c r="O142" s="46">
        <v>4.9786601411388682E-3</v>
      </c>
      <c r="P142" s="2">
        <v>95</v>
      </c>
      <c r="Q142" s="46">
        <v>3.4482758620689655E-3</v>
      </c>
      <c r="R142" s="2">
        <v>0</v>
      </c>
      <c r="S142" s="46">
        <v>0</v>
      </c>
    </row>
    <row r="143" spans="1:19" x14ac:dyDescent="0.35">
      <c r="A143" s="10" t="s">
        <v>225</v>
      </c>
      <c r="B143" s="2">
        <v>18320</v>
      </c>
      <c r="C143" s="46">
        <v>2.5491550705852967E-3</v>
      </c>
      <c r="D143" s="2">
        <v>215</v>
      </c>
      <c r="E143" s="46">
        <v>4.3774814211544333E-3</v>
      </c>
      <c r="F143" s="2">
        <v>20</v>
      </c>
      <c r="G143" s="46">
        <v>4.6296296296296294E-3</v>
      </c>
      <c r="H143" s="2">
        <v>8955</v>
      </c>
      <c r="I143" s="46">
        <v>4.0248638153281913E-3</v>
      </c>
      <c r="J143" s="2">
        <v>140</v>
      </c>
      <c r="K143" s="46">
        <v>5.3221820946588103E-3</v>
      </c>
      <c r="L143" s="2">
        <v>20</v>
      </c>
      <c r="M143" s="46">
        <v>5.5020632737276479E-3</v>
      </c>
      <c r="N143" s="2">
        <v>8190</v>
      </c>
      <c r="O143" s="46">
        <v>3.1462366169697016E-3</v>
      </c>
      <c r="P143" s="2">
        <v>180</v>
      </c>
      <c r="Q143" s="46">
        <v>6.5335753176043558E-3</v>
      </c>
      <c r="R143" s="2">
        <v>20</v>
      </c>
      <c r="S143" s="46">
        <v>8.869179600886918E-3</v>
      </c>
    </row>
    <row r="144" spans="1:19" x14ac:dyDescent="0.35">
      <c r="A144" s="10" t="s">
        <v>226</v>
      </c>
      <c r="B144" s="2">
        <v>96930</v>
      </c>
      <c r="C144" s="46">
        <v>1.3487423634925373E-2</v>
      </c>
      <c r="D144" s="2">
        <v>370</v>
      </c>
      <c r="E144" s="46">
        <v>7.533340120126234E-3</v>
      </c>
      <c r="F144" s="2">
        <v>35</v>
      </c>
      <c r="G144" s="46">
        <v>8.1018518518518514E-3</v>
      </c>
      <c r="H144" s="2">
        <v>26645</v>
      </c>
      <c r="I144" s="46">
        <v>1.1975711486255685E-2</v>
      </c>
      <c r="J144" s="2">
        <v>245</v>
      </c>
      <c r="K144" s="46">
        <v>9.313818665652918E-3</v>
      </c>
      <c r="L144" s="2">
        <v>40</v>
      </c>
      <c r="M144" s="46">
        <v>1.1004126547455296E-2</v>
      </c>
      <c r="N144" s="2">
        <v>33255</v>
      </c>
      <c r="O144" s="46">
        <v>1.2775103626047305E-2</v>
      </c>
      <c r="P144" s="2">
        <v>255</v>
      </c>
      <c r="Q144" s="46">
        <v>9.255898366606171E-3</v>
      </c>
      <c r="R144" s="2">
        <v>15</v>
      </c>
      <c r="S144" s="46">
        <v>6.6518847006651885E-3</v>
      </c>
    </row>
    <row r="145" spans="1:19" x14ac:dyDescent="0.35">
      <c r="A145" s="10" t="s">
        <v>227</v>
      </c>
      <c r="B145" s="2">
        <v>87915</v>
      </c>
      <c r="C145" s="46">
        <v>1.2233022272407553E-2</v>
      </c>
      <c r="D145" s="2">
        <v>970</v>
      </c>
      <c r="E145" s="46">
        <v>1.9749567341952559E-2</v>
      </c>
      <c r="F145" s="2">
        <v>110</v>
      </c>
      <c r="G145" s="46">
        <v>2.5462962962962962E-2</v>
      </c>
      <c r="H145" s="2">
        <v>32480</v>
      </c>
      <c r="I145" s="46">
        <v>1.4598277690883267E-2</v>
      </c>
      <c r="J145" s="2">
        <v>325</v>
      </c>
      <c r="K145" s="46">
        <v>1.2355065576886523E-2</v>
      </c>
      <c r="L145" s="2">
        <v>20</v>
      </c>
      <c r="M145" s="46">
        <v>5.5020632737276479E-3</v>
      </c>
      <c r="N145" s="2">
        <v>33845</v>
      </c>
      <c r="O145" s="46">
        <v>1.3001755592349151E-2</v>
      </c>
      <c r="P145" s="2">
        <v>565</v>
      </c>
      <c r="Q145" s="46">
        <v>2.0508166969147007E-2</v>
      </c>
      <c r="R145" s="2">
        <v>25</v>
      </c>
      <c r="S145" s="46">
        <v>1.1086474501108648E-2</v>
      </c>
    </row>
    <row r="146" spans="1:19" x14ac:dyDescent="0.35">
      <c r="A146" s="10" t="s">
        <v>228</v>
      </c>
      <c r="B146" s="2">
        <v>71665</v>
      </c>
      <c r="C146" s="46">
        <v>9.9718994614353337E-3</v>
      </c>
      <c r="D146" s="2">
        <v>360</v>
      </c>
      <c r="E146" s="46">
        <v>7.3297363330957956E-3</v>
      </c>
      <c r="F146" s="2">
        <v>15</v>
      </c>
      <c r="G146" s="46">
        <v>3.472222222222222E-3</v>
      </c>
      <c r="H146" s="2">
        <v>19245</v>
      </c>
      <c r="I146" s="46">
        <v>8.6497492044657794E-3</v>
      </c>
      <c r="J146" s="2">
        <v>120</v>
      </c>
      <c r="K146" s="46">
        <v>4.5618703668504085E-3</v>
      </c>
      <c r="L146" s="2">
        <v>35</v>
      </c>
      <c r="M146" s="46">
        <v>9.6286107290233843E-3</v>
      </c>
      <c r="N146" s="2">
        <v>24160</v>
      </c>
      <c r="O146" s="46">
        <v>9.2812059421230764E-3</v>
      </c>
      <c r="P146" s="2">
        <v>150</v>
      </c>
      <c r="Q146" s="46">
        <v>5.4446460980036296E-3</v>
      </c>
      <c r="R146" s="2">
        <v>15</v>
      </c>
      <c r="S146" s="46">
        <v>6.6518847006651885E-3</v>
      </c>
    </row>
    <row r="147" spans="1:19" x14ac:dyDescent="0.35">
      <c r="A147" s="10" t="s">
        <v>229</v>
      </c>
      <c r="B147" s="2">
        <v>9600</v>
      </c>
      <c r="C147" s="46">
        <v>1.3358017837128192E-3</v>
      </c>
      <c r="D147" s="2">
        <v>110</v>
      </c>
      <c r="E147" s="46">
        <v>2.2396416573348264E-3</v>
      </c>
      <c r="F147" s="2">
        <v>10</v>
      </c>
      <c r="G147" s="46">
        <v>2.3148148148148147E-3</v>
      </c>
      <c r="H147" s="2">
        <v>4310</v>
      </c>
      <c r="I147" s="46">
        <v>1.9371483019614188E-3</v>
      </c>
      <c r="J147" s="2">
        <v>85</v>
      </c>
      <c r="K147" s="46">
        <v>3.231324843185706E-3</v>
      </c>
      <c r="L147" s="2">
        <v>0</v>
      </c>
      <c r="M147" s="46">
        <v>0</v>
      </c>
      <c r="N147" s="2">
        <v>5515</v>
      </c>
      <c r="O147" s="46">
        <v>2.1186196511096341E-3</v>
      </c>
      <c r="P147" s="2">
        <v>110</v>
      </c>
      <c r="Q147" s="46">
        <v>3.9927404718693282E-3</v>
      </c>
      <c r="R147" s="2">
        <v>15</v>
      </c>
      <c r="S147" s="46">
        <v>6.6518847006651885E-3</v>
      </c>
    </row>
    <row r="148" spans="1:19" x14ac:dyDescent="0.35">
      <c r="A148" s="10" t="s">
        <v>230</v>
      </c>
      <c r="B148" s="2">
        <v>1685</v>
      </c>
      <c r="C148" s="46">
        <v>2.3446104224542714E-4</v>
      </c>
      <c r="D148" s="2">
        <v>40</v>
      </c>
      <c r="E148" s="46">
        <v>8.1441514812175507E-4</v>
      </c>
      <c r="F148" s="2">
        <v>0</v>
      </c>
      <c r="G148" s="46">
        <v>0</v>
      </c>
      <c r="H148" s="2">
        <v>3655</v>
      </c>
      <c r="I148" s="46">
        <v>1.6427556945867716E-3</v>
      </c>
      <c r="J148" s="2">
        <v>115</v>
      </c>
      <c r="K148" s="46">
        <v>4.3717924348983086E-3</v>
      </c>
      <c r="L148" s="2">
        <v>10</v>
      </c>
      <c r="M148" s="46">
        <v>2.751031636863824E-3</v>
      </c>
      <c r="N148" s="2">
        <v>1825</v>
      </c>
      <c r="O148" s="46">
        <v>7.0108447203537307E-4</v>
      </c>
      <c r="P148" s="2">
        <v>25</v>
      </c>
      <c r="Q148" s="46">
        <v>9.0744101633393826E-4</v>
      </c>
      <c r="R148" s="2">
        <v>10</v>
      </c>
      <c r="S148" s="46">
        <v>4.434589800443459E-3</v>
      </c>
    </row>
    <row r="149" spans="1:19" x14ac:dyDescent="0.35">
      <c r="A149" s="10" t="s">
        <v>231</v>
      </c>
      <c r="B149" s="2">
        <v>42145</v>
      </c>
      <c r="C149" s="46">
        <v>5.8643089765184134E-3</v>
      </c>
      <c r="D149" s="2">
        <v>690</v>
      </c>
      <c r="E149" s="46">
        <v>1.4048661305100275E-2</v>
      </c>
      <c r="F149" s="2">
        <v>0</v>
      </c>
      <c r="G149" s="46">
        <v>0</v>
      </c>
      <c r="H149" s="2">
        <v>34250</v>
      </c>
      <c r="I149" s="46">
        <v>1.539381191233842E-2</v>
      </c>
      <c r="J149" s="2">
        <v>1355</v>
      </c>
      <c r="K149" s="46">
        <v>5.15111195590192E-2</v>
      </c>
      <c r="L149" s="2">
        <v>0</v>
      </c>
      <c r="M149" s="46">
        <v>0</v>
      </c>
      <c r="N149" s="2">
        <v>14565</v>
      </c>
      <c r="O149" s="46">
        <v>5.5952303206549085E-3</v>
      </c>
      <c r="P149" s="2">
        <v>415</v>
      </c>
      <c r="Q149" s="46">
        <v>1.5063520871143375E-2</v>
      </c>
      <c r="R149" s="2">
        <v>0</v>
      </c>
      <c r="S149" s="46">
        <v>0</v>
      </c>
    </row>
    <row r="150" spans="1:19" x14ac:dyDescent="0.35">
      <c r="A150" s="10" t="s">
        <v>232</v>
      </c>
      <c r="B150" s="2">
        <v>1110</v>
      </c>
      <c r="C150" s="46">
        <v>1.5445208124179472E-4</v>
      </c>
      <c r="D150" s="2">
        <v>30</v>
      </c>
      <c r="E150" s="46">
        <v>6.108113610913163E-4</v>
      </c>
      <c r="F150" s="2">
        <v>0</v>
      </c>
      <c r="G150" s="46">
        <v>0</v>
      </c>
      <c r="H150" s="2">
        <v>1405</v>
      </c>
      <c r="I150" s="46">
        <v>6.3148337917767825E-4</v>
      </c>
      <c r="J150" s="2">
        <v>95</v>
      </c>
      <c r="K150" s="46">
        <v>3.6114807070899068E-3</v>
      </c>
      <c r="L150" s="2">
        <v>15</v>
      </c>
      <c r="M150" s="46">
        <v>4.1265474552957355E-3</v>
      </c>
      <c r="N150" s="2">
        <v>1715</v>
      </c>
      <c r="O150" s="46">
        <v>6.5882732577570672E-4</v>
      </c>
      <c r="P150" s="2">
        <v>45</v>
      </c>
      <c r="Q150" s="46">
        <v>1.633393829401089E-3</v>
      </c>
      <c r="R150" s="2">
        <v>0</v>
      </c>
      <c r="S150" s="46">
        <v>0</v>
      </c>
    </row>
    <row r="151" spans="1:19" x14ac:dyDescent="0.35">
      <c r="A151" s="10" t="s">
        <v>233</v>
      </c>
      <c r="B151" s="2">
        <v>3025</v>
      </c>
      <c r="C151" s="46">
        <v>4.2091670788867484E-4</v>
      </c>
      <c r="D151" s="2">
        <v>40</v>
      </c>
      <c r="E151" s="46">
        <v>8.1441514812175507E-4</v>
      </c>
      <c r="F151" s="2">
        <v>0</v>
      </c>
      <c r="G151" s="46">
        <v>0</v>
      </c>
      <c r="H151" s="2">
        <v>8885</v>
      </c>
      <c r="I151" s="46">
        <v>3.9934020099599088E-3</v>
      </c>
      <c r="J151" s="2">
        <v>135</v>
      </c>
      <c r="K151" s="46">
        <v>5.1321041627067094E-3</v>
      </c>
      <c r="L151" s="2">
        <v>10</v>
      </c>
      <c r="M151" s="46">
        <v>2.751031636863824E-3</v>
      </c>
      <c r="N151" s="2">
        <v>1905</v>
      </c>
      <c r="O151" s="46">
        <v>7.3181694204240311E-4</v>
      </c>
      <c r="P151" s="2">
        <v>50</v>
      </c>
      <c r="Q151" s="46">
        <v>1.8148820326678765E-3</v>
      </c>
      <c r="R151" s="2">
        <v>0</v>
      </c>
      <c r="S151" s="46">
        <v>0</v>
      </c>
    </row>
    <row r="152" spans="1:19" x14ac:dyDescent="0.35">
      <c r="A152" s="10" t="s">
        <v>234</v>
      </c>
      <c r="B152" s="2">
        <v>10580</v>
      </c>
      <c r="C152" s="46">
        <v>1.4721648824668363E-3</v>
      </c>
      <c r="D152" s="2">
        <v>95</v>
      </c>
      <c r="E152" s="46">
        <v>1.9342359767891683E-3</v>
      </c>
      <c r="F152" s="2">
        <v>20</v>
      </c>
      <c r="G152" s="46">
        <v>4.6296296296296294E-3</v>
      </c>
      <c r="H152" s="2">
        <v>3380</v>
      </c>
      <c r="I152" s="46">
        <v>1.5191557449256603E-3</v>
      </c>
      <c r="J152" s="2">
        <v>35</v>
      </c>
      <c r="K152" s="46">
        <v>1.3305455236647026E-3</v>
      </c>
      <c r="L152" s="2">
        <v>0</v>
      </c>
      <c r="M152" s="46">
        <v>0</v>
      </c>
      <c r="N152" s="2">
        <v>4530</v>
      </c>
      <c r="O152" s="46">
        <v>1.7402261141480767E-3</v>
      </c>
      <c r="P152" s="2">
        <v>75</v>
      </c>
      <c r="Q152" s="46">
        <v>2.7223230490018148E-3</v>
      </c>
      <c r="R152" s="2">
        <v>10</v>
      </c>
      <c r="S152" s="46">
        <v>4.434589800443459E-3</v>
      </c>
    </row>
    <row r="153" spans="1:19" x14ac:dyDescent="0.35">
      <c r="A153" s="10" t="s">
        <v>235</v>
      </c>
      <c r="B153" s="2">
        <v>6170</v>
      </c>
      <c r="C153" s="46">
        <v>8.5853093807375987E-4</v>
      </c>
      <c r="D153" s="2">
        <v>25</v>
      </c>
      <c r="E153" s="46">
        <v>5.0900946757609692E-4</v>
      </c>
      <c r="F153" s="2">
        <v>0</v>
      </c>
      <c r="G153" s="46">
        <v>0</v>
      </c>
      <c r="H153" s="2">
        <v>4250</v>
      </c>
      <c r="I153" s="46">
        <v>1.9101810402171763E-3</v>
      </c>
      <c r="J153" s="2">
        <v>95</v>
      </c>
      <c r="K153" s="46">
        <v>3.6114807070899068E-3</v>
      </c>
      <c r="L153" s="2">
        <v>15</v>
      </c>
      <c r="M153" s="46">
        <v>4.1265474552957355E-3</v>
      </c>
      <c r="N153" s="2">
        <v>1915</v>
      </c>
      <c r="O153" s="46">
        <v>7.3565850079328188E-4</v>
      </c>
      <c r="P153" s="2">
        <v>25</v>
      </c>
      <c r="Q153" s="46">
        <v>9.0744101633393826E-4</v>
      </c>
      <c r="R153" s="2">
        <v>0</v>
      </c>
      <c r="S153" s="46">
        <v>0</v>
      </c>
    </row>
    <row r="154" spans="1:19" x14ac:dyDescent="0.35">
      <c r="A154" s="10" t="s">
        <v>236</v>
      </c>
      <c r="B154" s="2">
        <v>725</v>
      </c>
      <c r="C154" s="46">
        <v>1.008808638741452E-4</v>
      </c>
      <c r="D154" s="2">
        <v>40</v>
      </c>
      <c r="E154" s="46">
        <v>8.1441514812175507E-4</v>
      </c>
      <c r="F154" s="2">
        <v>0</v>
      </c>
      <c r="G154" s="46">
        <v>0</v>
      </c>
      <c r="H154" s="2">
        <v>670</v>
      </c>
      <c r="I154" s="46">
        <v>3.0113442281070783E-4</v>
      </c>
      <c r="J154" s="2">
        <v>200</v>
      </c>
      <c r="K154" s="46">
        <v>7.6031172780840145E-3</v>
      </c>
      <c r="L154" s="2">
        <v>10</v>
      </c>
      <c r="M154" s="46">
        <v>2.751031636863824E-3</v>
      </c>
      <c r="N154" s="2">
        <v>2165</v>
      </c>
      <c r="O154" s="46">
        <v>8.3169746956525078E-4</v>
      </c>
      <c r="P154" s="2">
        <v>90</v>
      </c>
      <c r="Q154" s="46">
        <v>3.2667876588021779E-3</v>
      </c>
      <c r="R154" s="2">
        <v>15</v>
      </c>
      <c r="S154" s="46">
        <v>6.6518847006651885E-3</v>
      </c>
    </row>
    <row r="155" spans="1:19" x14ac:dyDescent="0.35">
      <c r="A155" s="10" t="s">
        <v>237</v>
      </c>
      <c r="B155" s="2">
        <v>185</v>
      </c>
      <c r="C155" s="46">
        <v>2.5742013540299123E-5</v>
      </c>
      <c r="D155" s="2">
        <v>0</v>
      </c>
      <c r="E155" s="46">
        <v>0</v>
      </c>
      <c r="F155" s="2">
        <v>0</v>
      </c>
      <c r="G155" s="46">
        <v>0</v>
      </c>
      <c r="H155" s="2">
        <v>15</v>
      </c>
      <c r="I155" s="46">
        <v>6.7418154360606222E-6</v>
      </c>
      <c r="J155" s="2">
        <v>0</v>
      </c>
      <c r="K155" s="46">
        <v>0</v>
      </c>
      <c r="L155" s="2">
        <v>0</v>
      </c>
      <c r="M155" s="46">
        <v>0</v>
      </c>
      <c r="N155" s="2">
        <v>775</v>
      </c>
      <c r="O155" s="46">
        <v>2.9772080319310362E-4</v>
      </c>
      <c r="P155" s="2">
        <v>0</v>
      </c>
      <c r="Q155" s="46">
        <v>0</v>
      </c>
      <c r="R155" s="2">
        <v>0</v>
      </c>
      <c r="S155" s="46">
        <v>0</v>
      </c>
    </row>
    <row r="156" spans="1:19" x14ac:dyDescent="0.35">
      <c r="A156" s="10" t="s">
        <v>238</v>
      </c>
      <c r="B156" s="2">
        <v>1605</v>
      </c>
      <c r="C156" s="46">
        <v>2.2332936071448698E-4</v>
      </c>
      <c r="D156" s="2">
        <v>10</v>
      </c>
      <c r="E156" s="46">
        <v>2.0360378703043877E-4</v>
      </c>
      <c r="F156" s="2">
        <v>0</v>
      </c>
      <c r="G156" s="46">
        <v>0</v>
      </c>
      <c r="H156" s="2">
        <v>4130</v>
      </c>
      <c r="I156" s="46">
        <v>1.8562465167286913E-3</v>
      </c>
      <c r="J156" s="2">
        <v>95</v>
      </c>
      <c r="K156" s="46">
        <v>3.6114807070899068E-3</v>
      </c>
      <c r="L156" s="2">
        <v>10</v>
      </c>
      <c r="M156" s="46">
        <v>2.751031636863824E-3</v>
      </c>
      <c r="N156" s="2">
        <v>835</v>
      </c>
      <c r="O156" s="46">
        <v>3.2077015569837618E-4</v>
      </c>
      <c r="P156" s="2">
        <v>30</v>
      </c>
      <c r="Q156" s="46">
        <v>1.088929219600726E-3</v>
      </c>
      <c r="R156" s="2">
        <v>0</v>
      </c>
      <c r="S156" s="46">
        <v>0</v>
      </c>
    </row>
    <row r="157" spans="1:19" x14ac:dyDescent="0.35">
      <c r="A157" s="10" t="s">
        <v>239</v>
      </c>
      <c r="B157" s="2">
        <v>2290</v>
      </c>
      <c r="C157" s="46">
        <v>3.1864438382316209E-4</v>
      </c>
      <c r="D157" s="2">
        <v>120</v>
      </c>
      <c r="E157" s="46">
        <v>2.4432454443652652E-3</v>
      </c>
      <c r="F157" s="2">
        <v>0</v>
      </c>
      <c r="G157" s="46">
        <v>0</v>
      </c>
      <c r="H157" s="2">
        <v>1090</v>
      </c>
      <c r="I157" s="46">
        <v>4.8990525502040519E-4</v>
      </c>
      <c r="J157" s="2">
        <v>165</v>
      </c>
      <c r="K157" s="46">
        <v>6.272571754419312E-3</v>
      </c>
      <c r="L157" s="2">
        <v>10</v>
      </c>
      <c r="M157" s="46">
        <v>2.751031636863824E-3</v>
      </c>
      <c r="N157" s="2">
        <v>3960</v>
      </c>
      <c r="O157" s="46">
        <v>1.5212572653479875E-3</v>
      </c>
      <c r="P157" s="2">
        <v>195</v>
      </c>
      <c r="Q157" s="46">
        <v>7.0780399274047185E-3</v>
      </c>
      <c r="R157" s="2">
        <v>15</v>
      </c>
      <c r="S157" s="46">
        <v>6.6518847006651885E-3</v>
      </c>
    </row>
    <row r="158" spans="1:19" x14ac:dyDescent="0.35">
      <c r="A158" s="10" t="s">
        <v>240</v>
      </c>
      <c r="B158" s="2">
        <v>10590</v>
      </c>
      <c r="C158" s="46">
        <v>1.4735563426582039E-3</v>
      </c>
      <c r="D158" s="2">
        <v>85</v>
      </c>
      <c r="E158" s="46">
        <v>1.7306321897587295E-3</v>
      </c>
      <c r="F158" s="2">
        <v>0</v>
      </c>
      <c r="G158" s="46">
        <v>0</v>
      </c>
      <c r="H158" s="2">
        <v>7395</v>
      </c>
      <c r="I158" s="46">
        <v>3.3237150099778867E-3</v>
      </c>
      <c r="J158" s="2">
        <v>225</v>
      </c>
      <c r="K158" s="46">
        <v>8.5535069378445162E-3</v>
      </c>
      <c r="L158" s="2">
        <v>0</v>
      </c>
      <c r="M158" s="46">
        <v>0</v>
      </c>
      <c r="N158" s="2">
        <v>4315</v>
      </c>
      <c r="O158" s="46">
        <v>1.6576326010041835E-3</v>
      </c>
      <c r="P158" s="2">
        <v>70</v>
      </c>
      <c r="Q158" s="46">
        <v>2.5408348457350272E-3</v>
      </c>
      <c r="R158" s="2">
        <v>0</v>
      </c>
      <c r="S158" s="46">
        <v>0</v>
      </c>
    </row>
    <row r="159" spans="1:19" x14ac:dyDescent="0.35">
      <c r="A159" s="10" t="s">
        <v>241</v>
      </c>
      <c r="B159" s="2">
        <v>19780</v>
      </c>
      <c r="C159" s="46">
        <v>2.7523082585249547E-3</v>
      </c>
      <c r="D159" s="2">
        <v>200</v>
      </c>
      <c r="E159" s="46">
        <v>4.0720757406087753E-3</v>
      </c>
      <c r="F159" s="2">
        <v>0</v>
      </c>
      <c r="G159" s="46">
        <v>0</v>
      </c>
      <c r="H159" s="2">
        <v>8245</v>
      </c>
      <c r="I159" s="46">
        <v>3.7057512180213221E-3</v>
      </c>
      <c r="J159" s="2">
        <v>170</v>
      </c>
      <c r="K159" s="46">
        <v>6.462649686371412E-3</v>
      </c>
      <c r="L159" s="2">
        <v>0</v>
      </c>
      <c r="M159" s="46">
        <v>0</v>
      </c>
      <c r="N159" s="2">
        <v>10545</v>
      </c>
      <c r="O159" s="46">
        <v>4.050923702801649E-3</v>
      </c>
      <c r="P159" s="2">
        <v>180</v>
      </c>
      <c r="Q159" s="46">
        <v>6.5335753176043558E-3</v>
      </c>
      <c r="R159" s="2">
        <v>0</v>
      </c>
      <c r="S159" s="46">
        <v>0</v>
      </c>
    </row>
    <row r="160" spans="1:19" x14ac:dyDescent="0.35">
      <c r="A160" s="10" t="s">
        <v>242</v>
      </c>
      <c r="B160" s="2">
        <v>830</v>
      </c>
      <c r="C160" s="46">
        <v>1.1549119588350417E-4</v>
      </c>
      <c r="D160" s="2">
        <v>0</v>
      </c>
      <c r="E160" s="46">
        <v>0</v>
      </c>
      <c r="F160" s="2">
        <v>0</v>
      </c>
      <c r="G160" s="46">
        <v>0</v>
      </c>
      <c r="H160" s="2">
        <v>4965</v>
      </c>
      <c r="I160" s="46">
        <v>2.2315409093360658E-3</v>
      </c>
      <c r="J160" s="2">
        <v>165</v>
      </c>
      <c r="K160" s="46">
        <v>6.272571754419312E-3</v>
      </c>
      <c r="L160" s="2">
        <v>40</v>
      </c>
      <c r="M160" s="46">
        <v>1.1004126547455296E-2</v>
      </c>
      <c r="N160" s="2">
        <v>1175</v>
      </c>
      <c r="O160" s="46">
        <v>4.513831532282539E-4</v>
      </c>
      <c r="P160" s="2">
        <v>15</v>
      </c>
      <c r="Q160" s="46">
        <v>5.4446460980036302E-4</v>
      </c>
      <c r="R160" s="2">
        <v>0</v>
      </c>
      <c r="S160" s="46">
        <v>0</v>
      </c>
    </row>
    <row r="161" spans="1:19" x14ac:dyDescent="0.35">
      <c r="A161" s="8" t="s">
        <v>243</v>
      </c>
      <c r="B161" s="2">
        <v>47335</v>
      </c>
      <c r="C161" s="46">
        <v>6.5864768158381565E-3</v>
      </c>
      <c r="D161" s="2">
        <v>480</v>
      </c>
      <c r="E161" s="46">
        <v>9.7729817774610608E-3</v>
      </c>
      <c r="F161" s="2">
        <v>70</v>
      </c>
      <c r="G161" s="46">
        <v>1.6203703703703703E-2</v>
      </c>
      <c r="H161" s="2">
        <v>17085</v>
      </c>
      <c r="I161" s="46">
        <v>7.6789277816730487E-3</v>
      </c>
      <c r="J161" s="2">
        <v>260</v>
      </c>
      <c r="K161" s="46">
        <v>9.8840524615092188E-3</v>
      </c>
      <c r="L161" s="2">
        <v>50</v>
      </c>
      <c r="M161" s="46">
        <v>1.3755158184319119E-2</v>
      </c>
      <c r="N161" s="2">
        <v>21840</v>
      </c>
      <c r="O161" s="46">
        <v>8.3899643119192038E-3</v>
      </c>
      <c r="P161" s="2">
        <v>480</v>
      </c>
      <c r="Q161" s="46">
        <v>1.7422867513611617E-2</v>
      </c>
      <c r="R161" s="2">
        <v>30</v>
      </c>
      <c r="S161" s="46">
        <v>1.3303769401330377E-2</v>
      </c>
    </row>
    <row r="162" spans="1:19" x14ac:dyDescent="0.35">
      <c r="A162" s="10" t="s">
        <v>244</v>
      </c>
      <c r="B162" s="2">
        <v>36060</v>
      </c>
      <c r="C162" s="46">
        <v>5.0176054500712776E-3</v>
      </c>
      <c r="D162" s="2">
        <v>240</v>
      </c>
      <c r="E162" s="46">
        <v>4.8864908887305304E-3</v>
      </c>
      <c r="F162" s="2">
        <v>30</v>
      </c>
      <c r="G162" s="46">
        <v>6.9444444444444441E-3</v>
      </c>
      <c r="H162" s="2">
        <v>8935</v>
      </c>
      <c r="I162" s="46">
        <v>4.015874728080111E-3</v>
      </c>
      <c r="J162" s="2">
        <v>65</v>
      </c>
      <c r="K162" s="46">
        <v>2.4710131153773047E-3</v>
      </c>
      <c r="L162" s="2">
        <v>10</v>
      </c>
      <c r="M162" s="46">
        <v>2.751031636863824E-3</v>
      </c>
      <c r="N162" s="2">
        <v>10990</v>
      </c>
      <c r="O162" s="46">
        <v>4.221873067215753E-3</v>
      </c>
      <c r="P162" s="2">
        <v>145</v>
      </c>
      <c r="Q162" s="46">
        <v>5.263157894736842E-3</v>
      </c>
      <c r="R162" s="2">
        <v>0</v>
      </c>
      <c r="S162" s="46">
        <v>0</v>
      </c>
    </row>
    <row r="163" spans="1:19" x14ac:dyDescent="0.35">
      <c r="A163" s="10" t="s">
        <v>245</v>
      </c>
      <c r="B163" s="2">
        <v>15795</v>
      </c>
      <c r="C163" s="46">
        <v>2.1978113722649979E-3</v>
      </c>
      <c r="D163" s="2">
        <v>85</v>
      </c>
      <c r="E163" s="46">
        <v>1.7306321897587295E-3</v>
      </c>
      <c r="F163" s="2">
        <v>0</v>
      </c>
      <c r="G163" s="46">
        <v>0</v>
      </c>
      <c r="H163" s="2">
        <v>5085</v>
      </c>
      <c r="I163" s="46">
        <v>2.2854754328245509E-3</v>
      </c>
      <c r="J163" s="2">
        <v>120</v>
      </c>
      <c r="K163" s="46">
        <v>4.5618703668504085E-3</v>
      </c>
      <c r="L163" s="2">
        <v>20</v>
      </c>
      <c r="M163" s="46">
        <v>5.5020632737276479E-3</v>
      </c>
      <c r="N163" s="2">
        <v>4700</v>
      </c>
      <c r="O163" s="46">
        <v>1.8055326129130156E-3</v>
      </c>
      <c r="P163" s="2">
        <v>65</v>
      </c>
      <c r="Q163" s="46">
        <v>2.3593466424682396E-3</v>
      </c>
      <c r="R163" s="2">
        <v>25</v>
      </c>
      <c r="S163" s="46">
        <v>1.1086474501108648E-2</v>
      </c>
    </row>
    <row r="164" spans="1:19" x14ac:dyDescent="0.35">
      <c r="A164" s="10" t="s">
        <v>246</v>
      </c>
      <c r="B164" s="2">
        <v>11565</v>
      </c>
      <c r="C164" s="46">
        <v>1.609223711316537E-3</v>
      </c>
      <c r="D164" s="2">
        <v>35</v>
      </c>
      <c r="E164" s="46">
        <v>7.1261325460653569E-4</v>
      </c>
      <c r="F164" s="2">
        <v>10</v>
      </c>
      <c r="G164" s="46">
        <v>2.3148148148148147E-3</v>
      </c>
      <c r="H164" s="2">
        <v>610</v>
      </c>
      <c r="I164" s="46">
        <v>2.7416716106646531E-4</v>
      </c>
      <c r="J164" s="2">
        <v>10</v>
      </c>
      <c r="K164" s="46">
        <v>3.8015586390420075E-4</v>
      </c>
      <c r="L164" s="2">
        <v>10</v>
      </c>
      <c r="M164" s="46">
        <v>2.751031636863824E-3</v>
      </c>
      <c r="N164" s="2">
        <v>900</v>
      </c>
      <c r="O164" s="46">
        <v>3.4574028757908807E-4</v>
      </c>
      <c r="P164" s="2">
        <v>0</v>
      </c>
      <c r="Q164" s="46">
        <v>0</v>
      </c>
      <c r="R164" s="2">
        <v>0</v>
      </c>
      <c r="S164" s="46">
        <v>0</v>
      </c>
    </row>
    <row r="165" spans="1:19" x14ac:dyDescent="0.35">
      <c r="A165" s="10" t="s">
        <v>247</v>
      </c>
      <c r="B165" s="2">
        <v>13095</v>
      </c>
      <c r="C165" s="46">
        <v>1.8221171205957676E-3</v>
      </c>
      <c r="D165" s="2">
        <v>125</v>
      </c>
      <c r="E165" s="46">
        <v>2.5450473378804844E-3</v>
      </c>
      <c r="F165" s="2">
        <v>10</v>
      </c>
      <c r="G165" s="46">
        <v>2.3148148148148147E-3</v>
      </c>
      <c r="H165" s="2">
        <v>11350</v>
      </c>
      <c r="I165" s="46">
        <v>5.1013070132858709E-3</v>
      </c>
      <c r="J165" s="2">
        <v>435</v>
      </c>
      <c r="K165" s="46">
        <v>1.6536780079832732E-2</v>
      </c>
      <c r="L165" s="2">
        <v>35</v>
      </c>
      <c r="M165" s="46">
        <v>9.6286107290233843E-3</v>
      </c>
      <c r="N165" s="2">
        <v>7105</v>
      </c>
      <c r="O165" s="46">
        <v>2.7294274924993564E-3</v>
      </c>
      <c r="P165" s="2">
        <v>185</v>
      </c>
      <c r="Q165" s="46">
        <v>6.7150635208711434E-3</v>
      </c>
      <c r="R165" s="2">
        <v>40</v>
      </c>
      <c r="S165" s="46">
        <v>1.7738359201773836E-2</v>
      </c>
    </row>
    <row r="166" spans="1:19" x14ac:dyDescent="0.35">
      <c r="A166" s="10" t="s">
        <v>248</v>
      </c>
      <c r="B166" s="2">
        <v>6605</v>
      </c>
      <c r="C166" s="46">
        <v>9.1905945639824706E-4</v>
      </c>
      <c r="D166" s="2">
        <v>110</v>
      </c>
      <c r="E166" s="46">
        <v>2.2396416573348264E-3</v>
      </c>
      <c r="F166" s="2">
        <v>15</v>
      </c>
      <c r="G166" s="46">
        <v>3.472222222222222E-3</v>
      </c>
      <c r="H166" s="2">
        <v>10195</v>
      </c>
      <c r="I166" s="46">
        <v>4.5821872247092032E-3</v>
      </c>
      <c r="J166" s="2">
        <v>305</v>
      </c>
      <c r="K166" s="46">
        <v>1.1594753849078121E-2</v>
      </c>
      <c r="L166" s="2">
        <v>50</v>
      </c>
      <c r="M166" s="46">
        <v>1.3755158184319119E-2</v>
      </c>
      <c r="N166" s="2">
        <v>2675</v>
      </c>
      <c r="O166" s="46">
        <v>1.0276169658600673E-3</v>
      </c>
      <c r="P166" s="2">
        <v>30</v>
      </c>
      <c r="Q166" s="46">
        <v>1.088929219600726E-3</v>
      </c>
      <c r="R166" s="2">
        <v>0</v>
      </c>
      <c r="S166" s="46">
        <v>0</v>
      </c>
    </row>
    <row r="167" spans="1:19" x14ac:dyDescent="0.35">
      <c r="A167" s="10" t="s">
        <v>249</v>
      </c>
      <c r="B167" s="2">
        <v>1490</v>
      </c>
      <c r="C167" s="46">
        <v>2.073275685137605E-4</v>
      </c>
      <c r="D167" s="2">
        <v>55</v>
      </c>
      <c r="E167" s="46">
        <v>1.1198208286674132E-3</v>
      </c>
      <c r="F167" s="2">
        <v>0</v>
      </c>
      <c r="G167" s="46">
        <v>0</v>
      </c>
      <c r="H167" s="2">
        <v>30</v>
      </c>
      <c r="I167" s="46">
        <v>1.3483630872121244E-5</v>
      </c>
      <c r="J167" s="2">
        <v>0</v>
      </c>
      <c r="K167" s="46">
        <v>0</v>
      </c>
      <c r="L167" s="2">
        <v>0</v>
      </c>
      <c r="M167" s="46">
        <v>0</v>
      </c>
      <c r="N167" s="2">
        <v>65</v>
      </c>
      <c r="O167" s="46">
        <v>2.4970131880711917E-5</v>
      </c>
      <c r="P167" s="2">
        <v>0</v>
      </c>
      <c r="Q167" s="46">
        <v>0</v>
      </c>
      <c r="R167" s="2">
        <v>0</v>
      </c>
      <c r="S167" s="46">
        <v>0</v>
      </c>
    </row>
    <row r="168" spans="1:19" x14ac:dyDescent="0.35">
      <c r="A168" s="10" t="s">
        <v>250</v>
      </c>
      <c r="B168" s="2">
        <v>17420</v>
      </c>
      <c r="C168" s="46">
        <v>2.4239236533622199E-3</v>
      </c>
      <c r="D168" s="2">
        <v>130</v>
      </c>
      <c r="E168" s="46">
        <v>2.646849231395704E-3</v>
      </c>
      <c r="F168" s="2">
        <v>15</v>
      </c>
      <c r="G168" s="46">
        <v>3.472222222222222E-3</v>
      </c>
      <c r="H168" s="2">
        <v>2840</v>
      </c>
      <c r="I168" s="46">
        <v>1.2764503892274779E-3</v>
      </c>
      <c r="J168" s="2">
        <v>25</v>
      </c>
      <c r="K168" s="46">
        <v>9.5038965976050182E-4</v>
      </c>
      <c r="L168" s="2">
        <v>0</v>
      </c>
      <c r="M168" s="46">
        <v>0</v>
      </c>
      <c r="N168" s="2">
        <v>2985</v>
      </c>
      <c r="O168" s="46">
        <v>1.1467052871373088E-3</v>
      </c>
      <c r="P168" s="2">
        <v>30</v>
      </c>
      <c r="Q168" s="46">
        <v>1.088929219600726E-3</v>
      </c>
      <c r="R168" s="2">
        <v>0</v>
      </c>
      <c r="S168" s="46">
        <v>0</v>
      </c>
    </row>
    <row r="169" spans="1:19" x14ac:dyDescent="0.35">
      <c r="A169" s="10" t="s">
        <v>251</v>
      </c>
      <c r="B169" s="2">
        <v>11025</v>
      </c>
      <c r="C169" s="46">
        <v>1.534084860982691E-3</v>
      </c>
      <c r="D169" s="2">
        <v>70</v>
      </c>
      <c r="E169" s="46">
        <v>1.4252265092130714E-3</v>
      </c>
      <c r="F169" s="2">
        <v>10</v>
      </c>
      <c r="G169" s="46">
        <v>2.3148148148148147E-3</v>
      </c>
      <c r="H169" s="2">
        <v>1940</v>
      </c>
      <c r="I169" s="46">
        <v>8.7194146306384052E-4</v>
      </c>
      <c r="J169" s="2">
        <v>35</v>
      </c>
      <c r="K169" s="46">
        <v>1.3305455236647026E-3</v>
      </c>
      <c r="L169" s="2">
        <v>0</v>
      </c>
      <c r="M169" s="46">
        <v>0</v>
      </c>
      <c r="N169" s="2">
        <v>1235</v>
      </c>
      <c r="O169" s="46">
        <v>4.7443250573352645E-4</v>
      </c>
      <c r="P169" s="2">
        <v>10</v>
      </c>
      <c r="Q169" s="46">
        <v>3.6297640653357529E-4</v>
      </c>
      <c r="R169" s="2">
        <v>0</v>
      </c>
      <c r="S169" s="46">
        <v>0</v>
      </c>
    </row>
    <row r="170" spans="1:19" x14ac:dyDescent="0.35">
      <c r="A170" s="10" t="s">
        <v>252</v>
      </c>
      <c r="B170" s="2">
        <v>5210</v>
      </c>
      <c r="C170" s="46">
        <v>7.2495075970247793E-4</v>
      </c>
      <c r="D170" s="2">
        <v>110</v>
      </c>
      <c r="E170" s="46">
        <v>2.2396416573348264E-3</v>
      </c>
      <c r="F170" s="2">
        <v>0</v>
      </c>
      <c r="G170" s="46">
        <v>0</v>
      </c>
      <c r="H170" s="2">
        <v>1950</v>
      </c>
      <c r="I170" s="46">
        <v>8.764360066878809E-4</v>
      </c>
      <c r="J170" s="2">
        <v>365</v>
      </c>
      <c r="K170" s="46">
        <v>1.3875689032503326E-2</v>
      </c>
      <c r="L170" s="2">
        <v>60</v>
      </c>
      <c r="M170" s="46">
        <v>1.6506189821182942E-2</v>
      </c>
      <c r="N170" s="2">
        <v>5045</v>
      </c>
      <c r="O170" s="46">
        <v>1.9380663898183328E-3</v>
      </c>
      <c r="P170" s="2">
        <v>170</v>
      </c>
      <c r="Q170" s="46">
        <v>6.1705989110707807E-3</v>
      </c>
      <c r="R170" s="2">
        <v>20</v>
      </c>
      <c r="S170" s="46">
        <v>8.869179600886918E-3</v>
      </c>
    </row>
    <row r="171" spans="1:19" x14ac:dyDescent="0.35">
      <c r="A171" s="10" t="s">
        <v>253</v>
      </c>
      <c r="B171" s="2">
        <v>8200</v>
      </c>
      <c r="C171" s="46">
        <v>1.1409973569213665E-3</v>
      </c>
      <c r="D171" s="2">
        <v>75</v>
      </c>
      <c r="E171" s="46">
        <v>1.5270284027282908E-3</v>
      </c>
      <c r="F171" s="2">
        <v>10</v>
      </c>
      <c r="G171" s="46">
        <v>2.3148148148148147E-3</v>
      </c>
      <c r="H171" s="2">
        <v>1035</v>
      </c>
      <c r="I171" s="46">
        <v>4.6518526508818297E-4</v>
      </c>
      <c r="J171" s="2">
        <v>0</v>
      </c>
      <c r="K171" s="46">
        <v>0</v>
      </c>
      <c r="L171" s="2">
        <v>0</v>
      </c>
      <c r="M171" s="46">
        <v>0</v>
      </c>
      <c r="N171" s="2">
        <v>2035</v>
      </c>
      <c r="O171" s="46">
        <v>7.81757205803827E-4</v>
      </c>
      <c r="P171" s="2">
        <v>10</v>
      </c>
      <c r="Q171" s="46">
        <v>3.6297640653357529E-4</v>
      </c>
      <c r="R171" s="2">
        <v>0</v>
      </c>
      <c r="S171" s="46">
        <v>0</v>
      </c>
    </row>
    <row r="172" spans="1:19" x14ac:dyDescent="0.35">
      <c r="A172" s="10" t="s">
        <v>254</v>
      </c>
      <c r="B172" s="2">
        <v>29270</v>
      </c>
      <c r="C172" s="46">
        <v>4.0728039801327318E-3</v>
      </c>
      <c r="D172" s="2">
        <v>80</v>
      </c>
      <c r="E172" s="46">
        <v>1.6288302962435101E-3</v>
      </c>
      <c r="F172" s="2">
        <v>0</v>
      </c>
      <c r="G172" s="46">
        <v>0</v>
      </c>
      <c r="H172" s="2">
        <v>9310</v>
      </c>
      <c r="I172" s="46">
        <v>4.1844201139816265E-3</v>
      </c>
      <c r="J172" s="2">
        <v>85</v>
      </c>
      <c r="K172" s="46">
        <v>3.231324843185706E-3</v>
      </c>
      <c r="L172" s="2">
        <v>15</v>
      </c>
      <c r="M172" s="46">
        <v>4.1265474552957355E-3</v>
      </c>
      <c r="N172" s="2">
        <v>8105</v>
      </c>
      <c r="O172" s="46">
        <v>3.113583367587232E-3</v>
      </c>
      <c r="P172" s="2">
        <v>105</v>
      </c>
      <c r="Q172" s="46">
        <v>3.811252268602541E-3</v>
      </c>
      <c r="R172" s="2">
        <v>0</v>
      </c>
      <c r="S172" s="46">
        <v>0</v>
      </c>
    </row>
    <row r="173" spans="1:19" x14ac:dyDescent="0.35">
      <c r="A173" s="10" t="s">
        <v>255</v>
      </c>
      <c r="B173" s="2">
        <v>5990</v>
      </c>
      <c r="C173" s="46">
        <v>8.3348465462914452E-4</v>
      </c>
      <c r="D173" s="2">
        <v>15</v>
      </c>
      <c r="E173" s="46">
        <v>3.0540568054565815E-4</v>
      </c>
      <c r="F173" s="2">
        <v>0</v>
      </c>
      <c r="G173" s="46">
        <v>0</v>
      </c>
      <c r="H173" s="2">
        <v>1055</v>
      </c>
      <c r="I173" s="46">
        <v>4.7417435233626379E-4</v>
      </c>
      <c r="J173" s="2">
        <v>0</v>
      </c>
      <c r="K173" s="46">
        <v>0</v>
      </c>
      <c r="L173" s="2">
        <v>0</v>
      </c>
      <c r="M173" s="46">
        <v>0</v>
      </c>
      <c r="N173" s="2">
        <v>1490</v>
      </c>
      <c r="O173" s="46">
        <v>5.7239225388093474E-4</v>
      </c>
      <c r="P173" s="2">
        <v>0</v>
      </c>
      <c r="Q173" s="46">
        <v>0</v>
      </c>
      <c r="R173" s="2">
        <v>0</v>
      </c>
      <c r="S173" s="46">
        <v>0</v>
      </c>
    </row>
    <row r="174" spans="1:19" x14ac:dyDescent="0.35">
      <c r="A174" s="10" t="s">
        <v>256</v>
      </c>
      <c r="B174" s="2">
        <v>76765</v>
      </c>
      <c r="C174" s="46">
        <v>1.0681544159032769E-2</v>
      </c>
      <c r="D174" s="2">
        <v>120</v>
      </c>
      <c r="E174" s="46">
        <v>2.4432454443652652E-3</v>
      </c>
      <c r="F174" s="2">
        <v>0</v>
      </c>
      <c r="G174" s="46">
        <v>0</v>
      </c>
      <c r="H174" s="2">
        <v>3195</v>
      </c>
      <c r="I174" s="46">
        <v>1.4360066878809125E-3</v>
      </c>
      <c r="J174" s="2">
        <v>20</v>
      </c>
      <c r="K174" s="46">
        <v>7.603117278084015E-4</v>
      </c>
      <c r="L174" s="2">
        <v>0</v>
      </c>
      <c r="M174" s="46">
        <v>0</v>
      </c>
      <c r="N174" s="2">
        <v>3635</v>
      </c>
      <c r="O174" s="46">
        <v>1.3964066059444281E-3</v>
      </c>
      <c r="P174" s="2">
        <v>35</v>
      </c>
      <c r="Q174" s="46">
        <v>1.2704174228675136E-3</v>
      </c>
      <c r="R174" s="2">
        <v>0</v>
      </c>
      <c r="S174" s="46">
        <v>0</v>
      </c>
    </row>
    <row r="175" spans="1:19" x14ac:dyDescent="0.35">
      <c r="A175" s="10" t="s">
        <v>257</v>
      </c>
      <c r="B175" s="2">
        <v>25570</v>
      </c>
      <c r="C175" s="46">
        <v>3.5579637093267487E-3</v>
      </c>
      <c r="D175" s="2">
        <v>225</v>
      </c>
      <c r="E175" s="46">
        <v>4.5810852081848725E-3</v>
      </c>
      <c r="F175" s="2">
        <v>25</v>
      </c>
      <c r="G175" s="46">
        <v>5.7870370370370367E-3</v>
      </c>
      <c r="H175" s="2">
        <v>5445</v>
      </c>
      <c r="I175" s="46">
        <v>2.447279003290006E-3</v>
      </c>
      <c r="J175" s="2">
        <v>40</v>
      </c>
      <c r="K175" s="46">
        <v>1.520623455616803E-3</v>
      </c>
      <c r="L175" s="2">
        <v>10</v>
      </c>
      <c r="M175" s="46">
        <v>2.751031636863824E-3</v>
      </c>
      <c r="N175" s="2">
        <v>7080</v>
      </c>
      <c r="O175" s="46">
        <v>2.7198235956221598E-3</v>
      </c>
      <c r="P175" s="2">
        <v>85</v>
      </c>
      <c r="Q175" s="46">
        <v>3.0852994555353903E-3</v>
      </c>
      <c r="R175" s="2">
        <v>10</v>
      </c>
      <c r="S175" s="46">
        <v>4.434589800443459E-3</v>
      </c>
    </row>
    <row r="176" spans="1:19" x14ac:dyDescent="0.35">
      <c r="A176" s="8" t="s">
        <v>258</v>
      </c>
      <c r="B176" s="2">
        <v>107445</v>
      </c>
      <c r="C176" s="46">
        <v>1.4950544026148319E-2</v>
      </c>
      <c r="D176" s="2">
        <v>570</v>
      </c>
      <c r="E176" s="46">
        <v>1.160541586073501E-2</v>
      </c>
      <c r="F176" s="2">
        <v>65</v>
      </c>
      <c r="G176" s="46">
        <v>1.5046296296296295E-2</v>
      </c>
      <c r="H176" s="2">
        <v>20915</v>
      </c>
      <c r="I176" s="46">
        <v>9.4003379896805284E-3</v>
      </c>
      <c r="J176" s="2">
        <v>360</v>
      </c>
      <c r="K176" s="46">
        <v>1.3685611100551226E-2</v>
      </c>
      <c r="L176" s="2">
        <v>85</v>
      </c>
      <c r="M176" s="46">
        <v>2.3383768913342505E-2</v>
      </c>
      <c r="N176" s="2">
        <v>30110</v>
      </c>
      <c r="O176" s="46">
        <v>1.1566933398895937E-2</v>
      </c>
      <c r="P176" s="2">
        <v>520</v>
      </c>
      <c r="Q176" s="46">
        <v>1.8874773139745917E-2</v>
      </c>
      <c r="R176" s="2">
        <v>85</v>
      </c>
      <c r="S176" s="46">
        <v>3.7694013303769404E-2</v>
      </c>
    </row>
    <row r="178" spans="4:7" x14ac:dyDescent="0.35">
      <c r="D178" s="2"/>
    </row>
    <row r="179" spans="4:7" x14ac:dyDescent="0.35">
      <c r="D179" s="2"/>
      <c r="F179" s="2"/>
    </row>
    <row r="180" spans="4:7" x14ac:dyDescent="0.35">
      <c r="D180" s="2"/>
      <c r="F180" s="2"/>
    </row>
    <row r="181" spans="4:7" x14ac:dyDescent="0.35">
      <c r="D181" s="2"/>
    </row>
    <row r="187" spans="4:7" x14ac:dyDescent="0.35">
      <c r="D187" s="2"/>
    </row>
    <row r="188" spans="4:7" x14ac:dyDescent="0.35">
      <c r="D188" s="2"/>
      <c r="G188" s="2"/>
    </row>
    <row r="189" spans="4:7" x14ac:dyDescent="0.35">
      <c r="D189" s="2"/>
      <c r="G189" s="2"/>
    </row>
    <row r="190" spans="4:7" x14ac:dyDescent="0.35">
      <c r="D190" s="2"/>
      <c r="G190" s="2"/>
    </row>
    <row r="191" spans="4:7" x14ac:dyDescent="0.35">
      <c r="D191" s="2"/>
      <c r="G191" s="2"/>
    </row>
    <row r="192" spans="4:7" x14ac:dyDescent="0.35">
      <c r="D192" s="2"/>
      <c r="G192" s="2"/>
    </row>
    <row r="193" spans="4:7" x14ac:dyDescent="0.35">
      <c r="D193" s="2"/>
      <c r="G193" s="2"/>
    </row>
    <row r="194" spans="4:7" x14ac:dyDescent="0.35">
      <c r="D194" s="2"/>
      <c r="G194" s="2"/>
    </row>
    <row r="195" spans="4:7" x14ac:dyDescent="0.35">
      <c r="D195" s="2"/>
      <c r="G195" s="2"/>
    </row>
    <row r="196" spans="4:7" x14ac:dyDescent="0.35">
      <c r="D196" s="2"/>
      <c r="G196" s="2"/>
    </row>
    <row r="197" spans="4:7" x14ac:dyDescent="0.35">
      <c r="D197" s="2"/>
      <c r="F197" s="2"/>
      <c r="G197" s="2"/>
    </row>
    <row r="198" spans="4:7" x14ac:dyDescent="0.35">
      <c r="D198" s="2"/>
      <c r="G198" s="2"/>
    </row>
    <row r="199" spans="4:7" x14ac:dyDescent="0.35">
      <c r="D199" s="2"/>
      <c r="G199" s="2"/>
    </row>
    <row r="200" spans="4:7" x14ac:dyDescent="0.35">
      <c r="D200" s="2"/>
      <c r="G200" s="2"/>
    </row>
    <row r="201" spans="4:7" x14ac:dyDescent="0.35">
      <c r="D201" s="2"/>
      <c r="G201" s="2"/>
    </row>
    <row r="202" spans="4:7" x14ac:dyDescent="0.35">
      <c r="D202" s="2"/>
      <c r="G202" s="2"/>
    </row>
    <row r="203" spans="4:7" x14ac:dyDescent="0.35">
      <c r="D203" s="2"/>
      <c r="G203" s="2"/>
    </row>
    <row r="204" spans="4:7" x14ac:dyDescent="0.35">
      <c r="D204" s="2"/>
      <c r="G204" s="2"/>
    </row>
    <row r="205" spans="4:7" x14ac:dyDescent="0.35">
      <c r="D205" s="2"/>
      <c r="F205" s="2"/>
      <c r="G205" s="2"/>
    </row>
    <row r="206" spans="4:7" x14ac:dyDescent="0.35">
      <c r="D206" s="2"/>
      <c r="G206" s="2"/>
    </row>
    <row r="207" spans="4:7" x14ac:dyDescent="0.35">
      <c r="D207" s="2"/>
      <c r="G207" s="2"/>
    </row>
    <row r="208" spans="4:7" x14ac:dyDescent="0.35">
      <c r="D208" s="2"/>
      <c r="G208" s="2"/>
    </row>
    <row r="209" spans="4:7" x14ac:dyDescent="0.35">
      <c r="D209" s="2"/>
      <c r="G209" s="2"/>
    </row>
    <row r="210" spans="4:7" x14ac:dyDescent="0.35">
      <c r="D210" s="2"/>
      <c r="G210" s="2"/>
    </row>
    <row r="211" spans="4:7" x14ac:dyDescent="0.35">
      <c r="D211" s="2"/>
      <c r="G211" s="2"/>
    </row>
    <row r="212" spans="4:7" x14ac:dyDescent="0.35">
      <c r="D212" s="2"/>
      <c r="G212" s="2"/>
    </row>
    <row r="213" spans="4:7" x14ac:dyDescent="0.35">
      <c r="D213" s="2"/>
      <c r="G213" s="2"/>
    </row>
    <row r="214" spans="4:7" x14ac:dyDescent="0.35">
      <c r="D214" s="2"/>
      <c r="F214" s="2"/>
      <c r="G214" s="2"/>
    </row>
    <row r="215" spans="4:7" x14ac:dyDescent="0.35">
      <c r="D215" s="2"/>
      <c r="G215" s="2"/>
    </row>
    <row r="216" spans="4:7" x14ac:dyDescent="0.35">
      <c r="D216" s="2"/>
      <c r="G216" s="2"/>
    </row>
    <row r="217" spans="4:7" x14ac:dyDescent="0.35">
      <c r="D217" s="2"/>
      <c r="G217" s="2"/>
    </row>
    <row r="218" spans="4:7" x14ac:dyDescent="0.35">
      <c r="D218" s="2"/>
      <c r="G218" s="2"/>
    </row>
    <row r="219" spans="4:7" x14ac:dyDescent="0.35">
      <c r="D219" s="2"/>
      <c r="G219" s="2"/>
    </row>
    <row r="220" spans="4:7" x14ac:dyDescent="0.35">
      <c r="D220" s="2"/>
      <c r="F220" s="2"/>
      <c r="G220" s="2"/>
    </row>
    <row r="221" spans="4:7" x14ac:dyDescent="0.35">
      <c r="D221" s="2"/>
      <c r="F221" s="2"/>
      <c r="G221" s="2"/>
    </row>
    <row r="222" spans="4:7" x14ac:dyDescent="0.35">
      <c r="D222" s="2"/>
      <c r="F222" s="2"/>
      <c r="G222" s="2"/>
    </row>
    <row r="223" spans="4:7" x14ac:dyDescent="0.35">
      <c r="D223" s="2"/>
      <c r="G223" s="2"/>
    </row>
    <row r="224" spans="4:7" x14ac:dyDescent="0.35">
      <c r="D224" s="2"/>
      <c r="G224" s="2"/>
    </row>
    <row r="225" spans="4:7" x14ac:dyDescent="0.35">
      <c r="D225" s="2"/>
      <c r="G225" s="2"/>
    </row>
    <row r="226" spans="4:7" x14ac:dyDescent="0.35">
      <c r="D226" s="2"/>
      <c r="G226" s="2"/>
    </row>
    <row r="227" spans="4:7" x14ac:dyDescent="0.35">
      <c r="D227" s="2"/>
      <c r="G227" s="2"/>
    </row>
    <row r="228" spans="4:7" x14ac:dyDescent="0.35">
      <c r="D228" s="2"/>
      <c r="G228" s="2"/>
    </row>
    <row r="229" spans="4:7" x14ac:dyDescent="0.35">
      <c r="D229" s="2"/>
      <c r="G229" s="2"/>
    </row>
    <row r="230" spans="4:7" x14ac:dyDescent="0.35">
      <c r="D230" s="2"/>
      <c r="F230" s="2"/>
      <c r="G230" s="2"/>
    </row>
    <row r="231" spans="4:7" x14ac:dyDescent="0.35">
      <c r="D231" s="2"/>
      <c r="G231" s="2"/>
    </row>
    <row r="232" spans="4:7" x14ac:dyDescent="0.35">
      <c r="D232" s="2"/>
      <c r="F232" s="2"/>
      <c r="G232" s="2"/>
    </row>
    <row r="233" spans="4:7" x14ac:dyDescent="0.35">
      <c r="D233" s="2"/>
    </row>
    <row r="234" spans="4:7" x14ac:dyDescent="0.35">
      <c r="D234" s="2"/>
      <c r="G234" s="2"/>
    </row>
    <row r="235" spans="4:7" x14ac:dyDescent="0.35">
      <c r="D235" s="2"/>
      <c r="G235" s="2"/>
    </row>
    <row r="236" spans="4:7" x14ac:dyDescent="0.35">
      <c r="D236" s="2"/>
      <c r="G236" s="2"/>
    </row>
    <row r="237" spans="4:7" x14ac:dyDescent="0.35">
      <c r="D237" s="2"/>
      <c r="G237" s="2"/>
    </row>
    <row r="238" spans="4:7" x14ac:dyDescent="0.35">
      <c r="D238" s="2"/>
      <c r="G238" s="2"/>
    </row>
    <row r="239" spans="4:7" x14ac:dyDescent="0.35">
      <c r="G239" s="2"/>
    </row>
    <row r="240" spans="4:7" x14ac:dyDescent="0.35">
      <c r="F240" s="2"/>
      <c r="G240" s="2"/>
    </row>
    <row r="241" spans="4:7" x14ac:dyDescent="0.35">
      <c r="D241" s="2"/>
      <c r="F241" s="2"/>
      <c r="G241" s="2"/>
    </row>
    <row r="242" spans="4:7" x14ac:dyDescent="0.35">
      <c r="D242" s="2"/>
      <c r="G242" s="2"/>
    </row>
    <row r="243" spans="4:7" x14ac:dyDescent="0.35">
      <c r="F243" s="2"/>
      <c r="G243" s="2"/>
    </row>
    <row r="245" spans="4:7" x14ac:dyDescent="0.35">
      <c r="F245" s="2"/>
    </row>
    <row r="246" spans="4:7" x14ac:dyDescent="0.35">
      <c r="D246" s="2"/>
      <c r="F246" s="2"/>
    </row>
    <row r="247" spans="4:7" x14ac:dyDescent="0.35">
      <c r="F247" s="2"/>
    </row>
    <row r="249" spans="4:7" x14ac:dyDescent="0.35">
      <c r="D249" s="2"/>
    </row>
    <row r="250" spans="4:7" x14ac:dyDescent="0.35">
      <c r="D250" s="2"/>
    </row>
    <row r="252" spans="4:7" x14ac:dyDescent="0.35">
      <c r="F252" s="2"/>
    </row>
    <row r="253" spans="4:7" x14ac:dyDescent="0.35">
      <c r="F253" s="2"/>
    </row>
    <row r="256" spans="4:7" x14ac:dyDescent="0.35">
      <c r="F256" s="2"/>
    </row>
    <row r="257" spans="4:6" x14ac:dyDescent="0.35">
      <c r="D257" s="2"/>
      <c r="F257" s="2"/>
    </row>
    <row r="258" spans="4:6" x14ac:dyDescent="0.35">
      <c r="F258" s="2"/>
    </row>
    <row r="259" spans="4:6" x14ac:dyDescent="0.35">
      <c r="F259" s="2"/>
    </row>
    <row r="260" spans="4:6" x14ac:dyDescent="0.35">
      <c r="F260" s="2"/>
    </row>
    <row r="261" spans="4:6" x14ac:dyDescent="0.35">
      <c r="F261" s="2"/>
    </row>
    <row r="263" spans="4:6" x14ac:dyDescent="0.35">
      <c r="D263" s="2"/>
    </row>
    <row r="264" spans="4:6" x14ac:dyDescent="0.35">
      <c r="F264" s="2"/>
    </row>
    <row r="265" spans="4:6" x14ac:dyDescent="0.35">
      <c r="D265" s="2"/>
    </row>
    <row r="266" spans="4:6" x14ac:dyDescent="0.35">
      <c r="D266" s="2"/>
    </row>
    <row r="267" spans="4:6" x14ac:dyDescent="0.35">
      <c r="D267" s="2"/>
    </row>
    <row r="271" spans="4:6" x14ac:dyDescent="0.35">
      <c r="D271" s="2"/>
    </row>
    <row r="272" spans="4:6" x14ac:dyDescent="0.35">
      <c r="D272" s="2"/>
    </row>
    <row r="273" spans="4:6" x14ac:dyDescent="0.35">
      <c r="D273" s="2"/>
      <c r="F273" s="2"/>
    </row>
    <row r="274" spans="4:6" x14ac:dyDescent="0.35">
      <c r="D274" s="2"/>
      <c r="F274" s="2"/>
    </row>
    <row r="275" spans="4:6" x14ac:dyDescent="0.35">
      <c r="D275" s="2"/>
      <c r="F275" s="2"/>
    </row>
    <row r="276" spans="4:6" x14ac:dyDescent="0.35">
      <c r="D276" s="2"/>
      <c r="F276" s="2"/>
    </row>
    <row r="277" spans="4:6" x14ac:dyDescent="0.35">
      <c r="D277" s="2"/>
    </row>
    <row r="278" spans="4:6" x14ac:dyDescent="0.35">
      <c r="D278" s="2"/>
    </row>
    <row r="279" spans="4:6" x14ac:dyDescent="0.35">
      <c r="D279" s="2"/>
    </row>
    <row r="280" spans="4:6" x14ac:dyDescent="0.35">
      <c r="D280" s="2"/>
      <c r="F280" s="2"/>
    </row>
    <row r="281" spans="4:6" x14ac:dyDescent="0.35">
      <c r="F281" s="2"/>
    </row>
    <row r="282" spans="4:6" x14ac:dyDescent="0.35">
      <c r="F282" s="2"/>
    </row>
    <row r="283" spans="4:6" x14ac:dyDescent="0.35">
      <c r="D283" s="2"/>
      <c r="F283" s="2"/>
    </row>
    <row r="284" spans="4:6" x14ac:dyDescent="0.35">
      <c r="D284" s="2"/>
    </row>
    <row r="285" spans="4:6" x14ac:dyDescent="0.35">
      <c r="D285" s="2"/>
    </row>
    <row r="286" spans="4:6" x14ac:dyDescent="0.35">
      <c r="D286" s="2"/>
      <c r="F286" s="2"/>
    </row>
    <row r="287" spans="4:6" x14ac:dyDescent="0.35">
      <c r="D287" s="2"/>
    </row>
    <row r="288" spans="4:6" x14ac:dyDescent="0.35">
      <c r="D288" s="2"/>
    </row>
    <row r="289" spans="4:6" x14ac:dyDescent="0.35">
      <c r="D289" s="2"/>
      <c r="F289" s="2"/>
    </row>
    <row r="290" spans="4:6" x14ac:dyDescent="0.35">
      <c r="D290" s="2"/>
    </row>
    <row r="291" spans="4:6" x14ac:dyDescent="0.35">
      <c r="D291" s="2"/>
    </row>
    <row r="292" spans="4:6" x14ac:dyDescent="0.35">
      <c r="D292" s="2"/>
    </row>
    <row r="294" spans="4:6" x14ac:dyDescent="0.35">
      <c r="D294" s="2"/>
    </row>
    <row r="295" spans="4:6" x14ac:dyDescent="0.35">
      <c r="D295" s="2"/>
      <c r="F295" s="2"/>
    </row>
    <row r="296" spans="4:6" x14ac:dyDescent="0.35">
      <c r="D296" s="2"/>
      <c r="F296" s="2"/>
    </row>
    <row r="297" spans="4:6" x14ac:dyDescent="0.35">
      <c r="D297" s="2"/>
      <c r="F297" s="2"/>
    </row>
    <row r="298" spans="4:6" x14ac:dyDescent="0.35">
      <c r="D298" s="2"/>
    </row>
    <row r="299" spans="4:6" x14ac:dyDescent="0.35">
      <c r="D299" s="2"/>
    </row>
    <row r="300" spans="4:6" x14ac:dyDescent="0.35">
      <c r="D300" s="2"/>
    </row>
    <row r="301" spans="4:6" x14ac:dyDescent="0.35">
      <c r="D301" s="2"/>
    </row>
    <row r="302" spans="4:6" x14ac:dyDescent="0.35">
      <c r="D302" s="2"/>
    </row>
    <row r="303" spans="4:6" x14ac:dyDescent="0.35">
      <c r="D303" s="2"/>
    </row>
    <row r="305" spans="4:6" x14ac:dyDescent="0.35">
      <c r="D305" s="2"/>
    </row>
    <row r="306" spans="4:6" x14ac:dyDescent="0.35">
      <c r="D306" s="2"/>
      <c r="F306" s="2"/>
    </row>
    <row r="307" spans="4:6" x14ac:dyDescent="0.35">
      <c r="D307" s="2"/>
      <c r="F307" s="2"/>
    </row>
    <row r="308" spans="4:6" x14ac:dyDescent="0.35">
      <c r="D308" s="2"/>
    </row>
    <row r="309" spans="4:6" x14ac:dyDescent="0.35">
      <c r="D309" s="2"/>
    </row>
    <row r="310" spans="4:6" x14ac:dyDescent="0.35">
      <c r="D310" s="2"/>
      <c r="F310" s="2"/>
    </row>
    <row r="311" spans="4:6" x14ac:dyDescent="0.35">
      <c r="D311" s="2"/>
      <c r="F311" s="2"/>
    </row>
    <row r="312" spans="4:6" x14ac:dyDescent="0.35">
      <c r="D312" s="2"/>
    </row>
    <row r="313" spans="4:6" x14ac:dyDescent="0.35">
      <c r="D313" s="2"/>
    </row>
    <row r="314" spans="4:6" x14ac:dyDescent="0.35">
      <c r="D314" s="2"/>
    </row>
    <row r="315" spans="4:6" x14ac:dyDescent="0.35">
      <c r="D315" s="2"/>
      <c r="F315" s="2"/>
    </row>
    <row r="316" spans="4:6" x14ac:dyDescent="0.35">
      <c r="D316" s="2"/>
      <c r="F316" s="2"/>
    </row>
    <row r="317" spans="4:6" x14ac:dyDescent="0.35">
      <c r="D317" s="2"/>
      <c r="F317" s="2"/>
    </row>
    <row r="318" spans="4:6" x14ac:dyDescent="0.35">
      <c r="D318" s="2"/>
      <c r="F318" s="2"/>
    </row>
    <row r="319" spans="4:6" x14ac:dyDescent="0.35">
      <c r="D319" s="2"/>
    </row>
    <row r="320" spans="4:6" x14ac:dyDescent="0.35">
      <c r="D320" s="2"/>
    </row>
    <row r="321" spans="4:6" x14ac:dyDescent="0.35">
      <c r="D321" s="2"/>
      <c r="F321" s="2"/>
    </row>
    <row r="322" spans="4:6" x14ac:dyDescent="0.35">
      <c r="D322" s="2"/>
      <c r="F322" s="2"/>
    </row>
    <row r="323" spans="4:6" x14ac:dyDescent="0.35">
      <c r="D323" s="2"/>
    </row>
    <row r="324" spans="4:6" x14ac:dyDescent="0.35">
      <c r="D324" s="2"/>
    </row>
    <row r="325" spans="4:6" x14ac:dyDescent="0.35">
      <c r="D325" s="2"/>
    </row>
    <row r="326" spans="4:6" x14ac:dyDescent="0.35">
      <c r="D326" s="2"/>
    </row>
    <row r="327" spans="4:6" x14ac:dyDescent="0.35">
      <c r="D327" s="2"/>
    </row>
    <row r="328" spans="4:6" x14ac:dyDescent="0.35">
      <c r="D328" s="2"/>
    </row>
    <row r="329" spans="4:6" x14ac:dyDescent="0.35">
      <c r="D329" s="2"/>
    </row>
    <row r="330" spans="4:6" x14ac:dyDescent="0.35">
      <c r="D330" s="2"/>
    </row>
    <row r="331" spans="4:6" x14ac:dyDescent="0.35">
      <c r="D331" s="2"/>
    </row>
    <row r="332" spans="4:6" x14ac:dyDescent="0.35">
      <c r="D332" s="2"/>
    </row>
    <row r="333" spans="4:6" x14ac:dyDescent="0.35">
      <c r="D333" s="2"/>
      <c r="F333" s="2"/>
    </row>
    <row r="334" spans="4:6" x14ac:dyDescent="0.35">
      <c r="D334" s="2"/>
    </row>
    <row r="335" spans="4:6" x14ac:dyDescent="0.35">
      <c r="D335" s="2"/>
    </row>
    <row r="337" spans="4:6" x14ac:dyDescent="0.35">
      <c r="D337" s="2"/>
      <c r="F337" s="2"/>
    </row>
    <row r="338" spans="4:6" x14ac:dyDescent="0.35">
      <c r="D338" s="2"/>
    </row>
    <row r="339" spans="4:6" x14ac:dyDescent="0.35">
      <c r="D339" s="2"/>
      <c r="F339" s="2"/>
    </row>
    <row r="340" spans="4:6" x14ac:dyDescent="0.35">
      <c r="D340" s="2"/>
      <c r="F340" s="2"/>
    </row>
    <row r="341" spans="4:6" x14ac:dyDescent="0.35">
      <c r="D341" s="2"/>
    </row>
    <row r="342" spans="4:6" x14ac:dyDescent="0.35">
      <c r="D342" s="2"/>
    </row>
    <row r="343" spans="4:6" x14ac:dyDescent="0.35">
      <c r="D343" s="2"/>
    </row>
    <row r="344" spans="4:6" x14ac:dyDescent="0.35">
      <c r="D344" s="2"/>
    </row>
    <row r="345" spans="4:6" x14ac:dyDescent="0.35">
      <c r="D345" s="2"/>
    </row>
    <row r="346" spans="4:6" x14ac:dyDescent="0.35">
      <c r="D346" s="2"/>
    </row>
    <row r="347" spans="4:6" x14ac:dyDescent="0.35">
      <c r="D347" s="2"/>
    </row>
    <row r="348" spans="4:6" x14ac:dyDescent="0.35">
      <c r="D348" s="2"/>
      <c r="F348" s="2"/>
    </row>
    <row r="349" spans="4:6" x14ac:dyDescent="0.35">
      <c r="D349" s="2"/>
    </row>
    <row r="350" spans="4:6" x14ac:dyDescent="0.35">
      <c r="D350" s="2"/>
    </row>
    <row r="351" spans="4:6" x14ac:dyDescent="0.35">
      <c r="D351" s="2"/>
    </row>
    <row r="352" spans="4:6" x14ac:dyDescent="0.35">
      <c r="D352" s="2"/>
    </row>
    <row r="353" spans="4:6" x14ac:dyDescent="0.35">
      <c r="D353" s="2"/>
    </row>
    <row r="354" spans="4:6" x14ac:dyDescent="0.35">
      <c r="D354" s="2"/>
    </row>
    <row r="355" spans="4:6" x14ac:dyDescent="0.35">
      <c r="D355" s="2"/>
    </row>
    <row r="356" spans="4:6" x14ac:dyDescent="0.35">
      <c r="D356" s="2"/>
    </row>
    <row r="357" spans="4:6" x14ac:dyDescent="0.35">
      <c r="D357" s="2"/>
    </row>
    <row r="358" spans="4:6" x14ac:dyDescent="0.35">
      <c r="D358" s="2"/>
      <c r="F358" s="2"/>
    </row>
    <row r="359" spans="4:6" x14ac:dyDescent="0.35">
      <c r="D359" s="2"/>
      <c r="F359" s="2"/>
    </row>
    <row r="360" spans="4:6" x14ac:dyDescent="0.35">
      <c r="D360" s="2"/>
    </row>
    <row r="361" spans="4:6" x14ac:dyDescent="0.35">
      <c r="D361" s="2"/>
    </row>
    <row r="362" spans="4:6" x14ac:dyDescent="0.35">
      <c r="D362" s="2"/>
    </row>
    <row r="363" spans="4:6" x14ac:dyDescent="0.35">
      <c r="D363" s="2"/>
    </row>
    <row r="364" spans="4:6" x14ac:dyDescent="0.35">
      <c r="D364" s="2"/>
    </row>
    <row r="365" spans="4:6" x14ac:dyDescent="0.35">
      <c r="D365" s="2"/>
    </row>
    <row r="366" spans="4:6" x14ac:dyDescent="0.35">
      <c r="D366" s="2"/>
    </row>
    <row r="367" spans="4:6" x14ac:dyDescent="0.35">
      <c r="D367" s="2"/>
    </row>
    <row r="368" spans="4:6" x14ac:dyDescent="0.35">
      <c r="D368" s="2"/>
    </row>
    <row r="370" spans="4:6" x14ac:dyDescent="0.35">
      <c r="D370" s="2"/>
    </row>
    <row r="371" spans="4:6" x14ac:dyDescent="0.35">
      <c r="D371" s="2"/>
    </row>
    <row r="373" spans="4:6" x14ac:dyDescent="0.35">
      <c r="D373" s="2"/>
    </row>
    <row r="374" spans="4:6" x14ac:dyDescent="0.35">
      <c r="D374" s="2"/>
    </row>
    <row r="375" spans="4:6" x14ac:dyDescent="0.35">
      <c r="D375" s="2"/>
      <c r="F375" s="2"/>
    </row>
    <row r="376" spans="4:6" x14ac:dyDescent="0.35">
      <c r="D376" s="2"/>
      <c r="F376" s="2"/>
    </row>
    <row r="377" spans="4:6" x14ac:dyDescent="0.35">
      <c r="D377" s="2"/>
      <c r="F377" s="2"/>
    </row>
    <row r="378" spans="4:6" x14ac:dyDescent="0.35">
      <c r="D378" s="2"/>
    </row>
    <row r="380" spans="4:6" x14ac:dyDescent="0.35">
      <c r="D380" s="2"/>
      <c r="F380" s="2"/>
    </row>
    <row r="381" spans="4:6" x14ac:dyDescent="0.35">
      <c r="D381" s="2"/>
      <c r="F381" s="2"/>
    </row>
    <row r="382" spans="4:6" x14ac:dyDescent="0.35">
      <c r="D382" s="2"/>
    </row>
    <row r="383" spans="4:6" x14ac:dyDescent="0.35">
      <c r="D383" s="2"/>
    </row>
    <row r="384" spans="4:6" x14ac:dyDescent="0.35">
      <c r="D384" s="2"/>
    </row>
    <row r="385" spans="4:6" x14ac:dyDescent="0.35">
      <c r="D385" s="2"/>
    </row>
    <row r="386" spans="4:6" x14ac:dyDescent="0.35">
      <c r="D386" s="2"/>
    </row>
    <row r="387" spans="4:6" x14ac:dyDescent="0.35">
      <c r="D387" s="2"/>
    </row>
    <row r="388" spans="4:6" x14ac:dyDescent="0.35">
      <c r="D388" s="2"/>
    </row>
    <row r="389" spans="4:6" x14ac:dyDescent="0.35">
      <c r="D389" s="2"/>
    </row>
    <row r="390" spans="4:6" x14ac:dyDescent="0.35">
      <c r="D390" s="2"/>
    </row>
    <row r="391" spans="4:6" x14ac:dyDescent="0.35">
      <c r="D391" s="2"/>
    </row>
    <row r="392" spans="4:6" x14ac:dyDescent="0.35">
      <c r="D392" s="2"/>
      <c r="F392" s="2"/>
    </row>
    <row r="393" spans="4:6" x14ac:dyDescent="0.35">
      <c r="D393" s="2"/>
    </row>
    <row r="394" spans="4:6" x14ac:dyDescent="0.35">
      <c r="D394" s="2"/>
    </row>
    <row r="395" spans="4:6" x14ac:dyDescent="0.35">
      <c r="D395" s="2"/>
    </row>
    <row r="396" spans="4:6" x14ac:dyDescent="0.35">
      <c r="D396" s="2"/>
    </row>
    <row r="397" spans="4:6" x14ac:dyDescent="0.35">
      <c r="D397" s="2"/>
    </row>
    <row r="398" spans="4:6" x14ac:dyDescent="0.35">
      <c r="D398" s="2"/>
    </row>
    <row r="399" spans="4:6" x14ac:dyDescent="0.35">
      <c r="D399" s="2"/>
    </row>
    <row r="401" spans="4:6" x14ac:dyDescent="0.35">
      <c r="D401" s="2"/>
    </row>
    <row r="403" spans="4:6" x14ac:dyDescent="0.35">
      <c r="D403" s="2"/>
    </row>
    <row r="404" spans="4:6" x14ac:dyDescent="0.35">
      <c r="D404" s="2"/>
    </row>
    <row r="406" spans="4:6" x14ac:dyDescent="0.35">
      <c r="D406" s="2"/>
    </row>
    <row r="407" spans="4:6" x14ac:dyDescent="0.35">
      <c r="D407" s="2"/>
    </row>
    <row r="408" spans="4:6" x14ac:dyDescent="0.35">
      <c r="D408" s="2"/>
      <c r="F408" s="2"/>
    </row>
    <row r="409" spans="4:6" x14ac:dyDescent="0.35">
      <c r="D409" s="2"/>
    </row>
    <row r="410" spans="4:6" x14ac:dyDescent="0.35">
      <c r="D410" s="2"/>
      <c r="F410" s="2"/>
    </row>
    <row r="411" spans="4:6" x14ac:dyDescent="0.35">
      <c r="D411" s="2"/>
      <c r="F411" s="2"/>
    </row>
    <row r="412" spans="4:6" x14ac:dyDescent="0.35">
      <c r="D412" s="2"/>
    </row>
    <row r="413" spans="4:6" x14ac:dyDescent="0.35">
      <c r="D413" s="2"/>
    </row>
    <row r="414" spans="4:6" x14ac:dyDescent="0.35">
      <c r="D414" s="2"/>
    </row>
    <row r="415" spans="4:6" x14ac:dyDescent="0.35">
      <c r="D415" s="2"/>
    </row>
    <row r="416" spans="4:6" x14ac:dyDescent="0.35">
      <c r="D416" s="2"/>
    </row>
    <row r="417" spans="4:6" x14ac:dyDescent="0.35">
      <c r="D417" s="2"/>
    </row>
    <row r="418" spans="4:6" x14ac:dyDescent="0.35">
      <c r="D418" s="2"/>
    </row>
    <row r="419" spans="4:6" x14ac:dyDescent="0.35">
      <c r="D419" s="2"/>
    </row>
    <row r="420" spans="4:6" x14ac:dyDescent="0.35">
      <c r="D420" s="2"/>
    </row>
    <row r="421" spans="4:6" x14ac:dyDescent="0.35">
      <c r="D421" s="2"/>
    </row>
    <row r="422" spans="4:6" x14ac:dyDescent="0.35">
      <c r="D422" s="2"/>
    </row>
    <row r="424" spans="4:6" x14ac:dyDescent="0.35">
      <c r="D424" s="2"/>
    </row>
    <row r="425" spans="4:6" x14ac:dyDescent="0.35">
      <c r="D425" s="2"/>
    </row>
    <row r="426" spans="4:6" x14ac:dyDescent="0.35">
      <c r="D426" s="2"/>
    </row>
    <row r="427" spans="4:6" x14ac:dyDescent="0.35">
      <c r="D427" s="2"/>
    </row>
    <row r="428" spans="4:6" x14ac:dyDescent="0.35">
      <c r="D428" s="2"/>
    </row>
    <row r="429" spans="4:6" x14ac:dyDescent="0.35">
      <c r="D429" s="2"/>
    </row>
    <row r="430" spans="4:6" x14ac:dyDescent="0.35">
      <c r="D430" s="2"/>
      <c r="F430" s="2"/>
    </row>
    <row r="431" spans="4:6" x14ac:dyDescent="0.35">
      <c r="D431" s="2"/>
      <c r="F431" s="2"/>
    </row>
    <row r="432" spans="4:6" x14ac:dyDescent="0.35">
      <c r="D432" s="2"/>
      <c r="F432" s="2"/>
    </row>
    <row r="433" spans="4:4" x14ac:dyDescent="0.35">
      <c r="D433" s="2"/>
    </row>
    <row r="434" spans="4:4" x14ac:dyDescent="0.35">
      <c r="D434" s="2"/>
    </row>
    <row r="435" spans="4:4" x14ac:dyDescent="0.35">
      <c r="D435" s="2"/>
    </row>
    <row r="436" spans="4:4" x14ac:dyDescent="0.35">
      <c r="D436" s="2"/>
    </row>
    <row r="437" spans="4:4" x14ac:dyDescent="0.35">
      <c r="D437" s="2"/>
    </row>
    <row r="439" spans="4:4" x14ac:dyDescent="0.35">
      <c r="D439" s="2"/>
    </row>
    <row r="440" spans="4:4" x14ac:dyDescent="0.35">
      <c r="D440" s="2"/>
    </row>
    <row r="442" spans="4:4" x14ac:dyDescent="0.35">
      <c r="D442" s="2"/>
    </row>
    <row r="443" spans="4:4" x14ac:dyDescent="0.35">
      <c r="D443" s="2"/>
    </row>
    <row r="444" spans="4:4" x14ac:dyDescent="0.35">
      <c r="D444" s="2"/>
    </row>
    <row r="445" spans="4:4" x14ac:dyDescent="0.35">
      <c r="D445" s="2"/>
    </row>
    <row r="446" spans="4:4" x14ac:dyDescent="0.35">
      <c r="D446" s="2"/>
    </row>
    <row r="447" spans="4:4" x14ac:dyDescent="0.35">
      <c r="D447" s="2"/>
    </row>
    <row r="448" spans="4:4" x14ac:dyDescent="0.35">
      <c r="D448" s="2"/>
    </row>
    <row r="449" spans="4:6" x14ac:dyDescent="0.35">
      <c r="D449" s="2"/>
    </row>
    <row r="450" spans="4:6" x14ac:dyDescent="0.35">
      <c r="D450" s="2"/>
    </row>
    <row r="451" spans="4:6" x14ac:dyDescent="0.35">
      <c r="D451" s="2"/>
    </row>
    <row r="452" spans="4:6" x14ac:dyDescent="0.35">
      <c r="D452" s="2"/>
    </row>
    <row r="453" spans="4:6" x14ac:dyDescent="0.35">
      <c r="D453" s="2"/>
    </row>
    <row r="454" spans="4:6" x14ac:dyDescent="0.35">
      <c r="D454" s="2"/>
    </row>
    <row r="455" spans="4:6" x14ac:dyDescent="0.35">
      <c r="D455" s="2"/>
    </row>
    <row r="456" spans="4:6" x14ac:dyDescent="0.35">
      <c r="D456" s="2"/>
      <c r="F456" s="2"/>
    </row>
    <row r="457" spans="4:6" x14ac:dyDescent="0.35">
      <c r="D457" s="2"/>
    </row>
    <row r="458" spans="4:6" x14ac:dyDescent="0.35">
      <c r="D458" s="2"/>
    </row>
    <row r="459" spans="4:6" x14ac:dyDescent="0.35">
      <c r="D459" s="2"/>
    </row>
    <row r="460" spans="4:6" x14ac:dyDescent="0.35">
      <c r="D460" s="2"/>
    </row>
    <row r="462" spans="4:6" x14ac:dyDescent="0.35">
      <c r="D462" s="2"/>
    </row>
    <row r="463" spans="4:6" x14ac:dyDescent="0.35">
      <c r="D463" s="2"/>
    </row>
    <row r="464" spans="4:6" x14ac:dyDescent="0.35">
      <c r="D464" s="2"/>
    </row>
    <row r="465" spans="4:4" x14ac:dyDescent="0.35">
      <c r="D465" s="2"/>
    </row>
    <row r="466" spans="4:4" x14ac:dyDescent="0.35">
      <c r="D466" s="2"/>
    </row>
    <row r="470" spans="4:4" x14ac:dyDescent="0.35">
      <c r="D470" s="2"/>
    </row>
    <row r="471" spans="4:4" x14ac:dyDescent="0.35">
      <c r="D471" s="2"/>
    </row>
    <row r="473" spans="4:4" x14ac:dyDescent="0.35">
      <c r="D473" s="2"/>
    </row>
    <row r="474" spans="4:4" x14ac:dyDescent="0.35">
      <c r="D474" s="2"/>
    </row>
    <row r="475" spans="4:4" x14ac:dyDescent="0.35">
      <c r="D475" s="2"/>
    </row>
    <row r="476" spans="4:4" x14ac:dyDescent="0.35">
      <c r="D476" s="2"/>
    </row>
    <row r="477" spans="4:4" x14ac:dyDescent="0.35">
      <c r="D477" s="2"/>
    </row>
    <row r="478" spans="4:4" x14ac:dyDescent="0.35">
      <c r="D478" s="2"/>
    </row>
    <row r="479" spans="4:4" x14ac:dyDescent="0.35">
      <c r="D479" s="2"/>
    </row>
    <row r="480" spans="4:4" x14ac:dyDescent="0.35">
      <c r="D480" s="2"/>
    </row>
    <row r="481" spans="4:6" x14ac:dyDescent="0.35">
      <c r="D481" s="2"/>
    </row>
    <row r="482" spans="4:6" x14ac:dyDescent="0.35">
      <c r="D482" s="2"/>
      <c r="F482" s="2"/>
    </row>
    <row r="483" spans="4:6" x14ac:dyDescent="0.35">
      <c r="D483" s="2"/>
    </row>
    <row r="486" spans="4:6" x14ac:dyDescent="0.35">
      <c r="D486" s="2"/>
    </row>
    <row r="487" spans="4:6" x14ac:dyDescent="0.35">
      <c r="F487" s="2"/>
    </row>
    <row r="488" spans="4:6" x14ac:dyDescent="0.35">
      <c r="D488" s="2"/>
    </row>
    <row r="489" spans="4:6" x14ac:dyDescent="0.35">
      <c r="D489" s="2"/>
    </row>
    <row r="494" spans="4:6" x14ac:dyDescent="0.35">
      <c r="D494" s="2"/>
    </row>
    <row r="495" spans="4:6" x14ac:dyDescent="0.35">
      <c r="D495" s="2"/>
    </row>
    <row r="496" spans="4:6" x14ac:dyDescent="0.35">
      <c r="D496" s="2"/>
      <c r="F496" s="2"/>
    </row>
    <row r="497" spans="4:6" x14ac:dyDescent="0.35">
      <c r="D497" s="2"/>
    </row>
    <row r="498" spans="4:6" x14ac:dyDescent="0.35">
      <c r="D498" s="2"/>
    </row>
    <row r="499" spans="4:6" x14ac:dyDescent="0.35">
      <c r="D499" s="2"/>
    </row>
    <row r="500" spans="4:6" x14ac:dyDescent="0.35">
      <c r="D500" s="2"/>
    </row>
    <row r="501" spans="4:6" x14ac:dyDescent="0.35">
      <c r="D501" s="2"/>
    </row>
    <row r="502" spans="4:6" x14ac:dyDescent="0.35">
      <c r="D502" s="2"/>
    </row>
    <row r="504" spans="4:6" x14ac:dyDescent="0.35">
      <c r="D504" s="2"/>
    </row>
    <row r="505" spans="4:6" x14ac:dyDescent="0.35">
      <c r="D505" s="2"/>
    </row>
    <row r="509" spans="4:6" x14ac:dyDescent="0.35">
      <c r="D509" s="2"/>
    </row>
    <row r="510" spans="4:6" x14ac:dyDescent="0.35">
      <c r="D510" s="2"/>
    </row>
    <row r="511" spans="4:6" x14ac:dyDescent="0.35">
      <c r="D511" s="2"/>
      <c r="F511" s="2"/>
    </row>
    <row r="512" spans="4:6" x14ac:dyDescent="0.35">
      <c r="D512" s="2"/>
    </row>
    <row r="513" spans="4:6" x14ac:dyDescent="0.35">
      <c r="D513" s="2"/>
    </row>
    <row r="514" spans="4:6" x14ac:dyDescent="0.35">
      <c r="D514" s="2"/>
    </row>
    <row r="516" spans="4:6" x14ac:dyDescent="0.35">
      <c r="D516" s="2"/>
    </row>
    <row r="522" spans="4:6" x14ac:dyDescent="0.35">
      <c r="D522" s="2"/>
      <c r="F522" s="2"/>
    </row>
    <row r="523" spans="4:6" x14ac:dyDescent="0.35">
      <c r="D523" s="2"/>
    </row>
    <row r="525" spans="4:6" x14ac:dyDescent="0.35">
      <c r="D525" s="2"/>
    </row>
    <row r="526" spans="4:6" x14ac:dyDescent="0.35">
      <c r="D526" s="2"/>
    </row>
    <row r="527" spans="4:6" x14ac:dyDescent="0.35">
      <c r="D527" s="2"/>
    </row>
    <row r="528" spans="4:6" x14ac:dyDescent="0.35">
      <c r="D528" s="2"/>
    </row>
    <row r="529" spans="4:6" x14ac:dyDescent="0.35">
      <c r="D529" s="2"/>
    </row>
    <row r="531" spans="4:6" x14ac:dyDescent="0.35">
      <c r="D531" s="2"/>
    </row>
    <row r="532" spans="4:6" x14ac:dyDescent="0.35">
      <c r="D532" s="2"/>
    </row>
    <row r="533" spans="4:6" x14ac:dyDescent="0.35">
      <c r="D533" s="2"/>
    </row>
    <row r="534" spans="4:6" x14ac:dyDescent="0.35">
      <c r="D534" s="2"/>
    </row>
    <row r="536" spans="4:6" x14ac:dyDescent="0.35">
      <c r="D536" s="2"/>
    </row>
    <row r="539" spans="4:6" x14ac:dyDescent="0.35">
      <c r="D539" s="2"/>
      <c r="F539" s="2"/>
    </row>
    <row r="540" spans="4:6" x14ac:dyDescent="0.35">
      <c r="D540" s="2"/>
    </row>
    <row r="541" spans="4:6" x14ac:dyDescent="0.35">
      <c r="D541" s="2"/>
    </row>
    <row r="542" spans="4:6" x14ac:dyDescent="0.35">
      <c r="D542" s="2"/>
    </row>
    <row r="543" spans="4:6" x14ac:dyDescent="0.35">
      <c r="D543" s="2"/>
    </row>
    <row r="544" spans="4:6" x14ac:dyDescent="0.35">
      <c r="D544" s="2"/>
    </row>
    <row r="545" spans="4:6" x14ac:dyDescent="0.35">
      <c r="D545" s="2"/>
    </row>
    <row r="546" spans="4:6" x14ac:dyDescent="0.35">
      <c r="D546" s="2"/>
    </row>
    <row r="547" spans="4:6" x14ac:dyDescent="0.35">
      <c r="D547" s="2"/>
    </row>
    <row r="548" spans="4:6" x14ac:dyDescent="0.35">
      <c r="D548" s="2"/>
    </row>
    <row r="549" spans="4:6" x14ac:dyDescent="0.35">
      <c r="D549" s="2"/>
    </row>
    <row r="550" spans="4:6" x14ac:dyDescent="0.35">
      <c r="D550" s="2"/>
    </row>
    <row r="551" spans="4:6" x14ac:dyDescent="0.35">
      <c r="D551" s="2"/>
    </row>
    <row r="552" spans="4:6" x14ac:dyDescent="0.35">
      <c r="D552" s="2"/>
    </row>
    <row r="554" spans="4:6" x14ac:dyDescent="0.35">
      <c r="D554" s="2"/>
    </row>
    <row r="555" spans="4:6" x14ac:dyDescent="0.35">
      <c r="F555" s="2"/>
    </row>
    <row r="556" spans="4:6" x14ac:dyDescent="0.35">
      <c r="D556" s="2"/>
    </row>
    <row r="557" spans="4:6" x14ac:dyDescent="0.35">
      <c r="D557" s="2"/>
    </row>
    <row r="558" spans="4:6" x14ac:dyDescent="0.35">
      <c r="D558" s="2"/>
    </row>
    <row r="560" spans="4:6" x14ac:dyDescent="0.35">
      <c r="D560" s="2"/>
    </row>
    <row r="564" spans="4:6" x14ac:dyDescent="0.35">
      <c r="D564" s="2"/>
    </row>
    <row r="565" spans="4:6" x14ac:dyDescent="0.35">
      <c r="D565" s="2"/>
    </row>
    <row r="566" spans="4:6" x14ac:dyDescent="0.35">
      <c r="D566" s="2"/>
    </row>
    <row r="568" spans="4:6" x14ac:dyDescent="0.35">
      <c r="F568" s="2"/>
    </row>
    <row r="569" spans="4:6" x14ac:dyDescent="0.35">
      <c r="D569" s="2"/>
    </row>
    <row r="570" spans="4:6" x14ac:dyDescent="0.35">
      <c r="D570" s="2"/>
    </row>
    <row r="571" spans="4:6" x14ac:dyDescent="0.35">
      <c r="D571" s="2"/>
    </row>
    <row r="572" spans="4:6" x14ac:dyDescent="0.35">
      <c r="D572" s="2"/>
      <c r="F572" s="2"/>
    </row>
    <row r="573" spans="4:6" x14ac:dyDescent="0.35">
      <c r="D573" s="2"/>
    </row>
    <row r="574" spans="4:6" x14ac:dyDescent="0.35">
      <c r="D574" s="2"/>
    </row>
    <row r="575" spans="4:6" x14ac:dyDescent="0.35">
      <c r="D575" s="2"/>
    </row>
    <row r="578" spans="4:6" x14ac:dyDescent="0.35">
      <c r="D578" s="2"/>
      <c r="F578" s="2"/>
    </row>
    <row r="579" spans="4:6" x14ac:dyDescent="0.35">
      <c r="D579" s="2"/>
    </row>
    <row r="580" spans="4:6" x14ac:dyDescent="0.35">
      <c r="D580" s="2"/>
    </row>
    <row r="581" spans="4:6" x14ac:dyDescent="0.35">
      <c r="D581" s="2"/>
    </row>
    <row r="582" spans="4:6" x14ac:dyDescent="0.35">
      <c r="D582" s="2"/>
    </row>
    <row r="583" spans="4:6" x14ac:dyDescent="0.35">
      <c r="D583" s="2"/>
    </row>
    <row r="585" spans="4:6" x14ac:dyDescent="0.35">
      <c r="D585" s="2"/>
    </row>
    <row r="586" spans="4:6" x14ac:dyDescent="0.35">
      <c r="D586" s="2"/>
    </row>
    <row r="587" spans="4:6" x14ac:dyDescent="0.35">
      <c r="F587" s="2"/>
    </row>
    <row r="588" spans="4:6" x14ac:dyDescent="0.35">
      <c r="D588" s="2"/>
      <c r="F588" s="2"/>
    </row>
    <row r="589" spans="4:6" x14ac:dyDescent="0.35">
      <c r="D589" s="2"/>
      <c r="F589" s="2"/>
    </row>
    <row r="590" spans="4:6" x14ac:dyDescent="0.35">
      <c r="D590" s="2"/>
      <c r="F590" s="2"/>
    </row>
    <row r="591" spans="4:6" x14ac:dyDescent="0.35">
      <c r="D591" s="2"/>
    </row>
    <row r="592" spans="4:6" x14ac:dyDescent="0.35">
      <c r="D592" s="2"/>
    </row>
    <row r="594" spans="4:6" x14ac:dyDescent="0.35">
      <c r="D594" s="2"/>
    </row>
    <row r="595" spans="4:6" x14ac:dyDescent="0.35">
      <c r="D595" s="2"/>
    </row>
    <row r="596" spans="4:6" x14ac:dyDescent="0.35">
      <c r="F596" s="2"/>
    </row>
    <row r="598" spans="4:6" x14ac:dyDescent="0.35">
      <c r="D598" s="2"/>
    </row>
    <row r="599" spans="4:6" x14ac:dyDescent="0.35">
      <c r="F599" s="2"/>
    </row>
    <row r="600" spans="4:6" x14ac:dyDescent="0.35">
      <c r="F600" s="2"/>
    </row>
    <row r="601" spans="4:6" x14ac:dyDescent="0.35">
      <c r="F601" s="2"/>
    </row>
    <row r="602" spans="4:6" x14ac:dyDescent="0.35">
      <c r="D602" s="2"/>
    </row>
    <row r="603" spans="4:6" x14ac:dyDescent="0.35">
      <c r="D603" s="2"/>
    </row>
    <row r="608" spans="4:6" x14ac:dyDescent="0.35">
      <c r="D608" s="2"/>
    </row>
    <row r="609" spans="4:6" x14ac:dyDescent="0.35">
      <c r="D609" s="2"/>
    </row>
    <row r="610" spans="4:6" x14ac:dyDescent="0.35">
      <c r="D610" s="2"/>
    </row>
    <row r="611" spans="4:6" x14ac:dyDescent="0.35">
      <c r="D611" s="2"/>
    </row>
    <row r="612" spans="4:6" x14ac:dyDescent="0.35">
      <c r="D612" s="2"/>
    </row>
    <row r="613" spans="4:6" x14ac:dyDescent="0.35">
      <c r="F613" s="2"/>
    </row>
    <row r="614" spans="4:6" x14ac:dyDescent="0.35">
      <c r="D614" s="2"/>
      <c r="F614" s="2"/>
    </row>
    <row r="615" spans="4:6" x14ac:dyDescent="0.35">
      <c r="D615" s="2"/>
    </row>
    <row r="616" spans="4:6" x14ac:dyDescent="0.35">
      <c r="D616" s="2"/>
    </row>
    <row r="617" spans="4:6" x14ac:dyDescent="0.35">
      <c r="F617" s="2"/>
    </row>
    <row r="618" spans="4:6" x14ac:dyDescent="0.35">
      <c r="D618" s="2"/>
    </row>
    <row r="619" spans="4:6" x14ac:dyDescent="0.35">
      <c r="D619" s="2"/>
    </row>
    <row r="620" spans="4:6" x14ac:dyDescent="0.35">
      <c r="D620" s="2"/>
      <c r="F620" s="2"/>
    </row>
    <row r="621" spans="4:6" x14ac:dyDescent="0.35">
      <c r="F621" s="2"/>
    </row>
    <row r="622" spans="4:6" x14ac:dyDescent="0.35">
      <c r="D622" s="2"/>
    </row>
    <row r="623" spans="4:6" x14ac:dyDescent="0.35">
      <c r="D623" s="2"/>
    </row>
    <row r="624" spans="4:6" x14ac:dyDescent="0.35">
      <c r="D624" s="2"/>
    </row>
    <row r="625" spans="4:6" x14ac:dyDescent="0.35">
      <c r="D625" s="2"/>
    </row>
    <row r="626" spans="4:6" x14ac:dyDescent="0.35">
      <c r="D626" s="2"/>
      <c r="F626" s="2"/>
    </row>
    <row r="627" spans="4:6" x14ac:dyDescent="0.35">
      <c r="F627" s="2"/>
    </row>
    <row r="629" spans="4:6" x14ac:dyDescent="0.35">
      <c r="D629" s="2"/>
    </row>
    <row r="630" spans="4:6" x14ac:dyDescent="0.35">
      <c r="D630" s="2"/>
    </row>
    <row r="631" spans="4:6" x14ac:dyDescent="0.35">
      <c r="D631" s="2"/>
    </row>
    <row r="632" spans="4:6" x14ac:dyDescent="0.35">
      <c r="D632" s="2"/>
    </row>
    <row r="633" spans="4:6" x14ac:dyDescent="0.35">
      <c r="D633" s="2"/>
    </row>
    <row r="634" spans="4:6" x14ac:dyDescent="0.35">
      <c r="D634" s="2"/>
    </row>
    <row r="636" spans="4:6" x14ac:dyDescent="0.35">
      <c r="D636" s="2"/>
    </row>
    <row r="637" spans="4:6" x14ac:dyDescent="0.35">
      <c r="D637" s="2"/>
    </row>
    <row r="638" spans="4:6" x14ac:dyDescent="0.35">
      <c r="D638" s="2"/>
    </row>
    <row r="640" spans="4:6" x14ac:dyDescent="0.35">
      <c r="D640" s="2"/>
    </row>
    <row r="641" spans="4:6" x14ac:dyDescent="0.35">
      <c r="D641" s="2"/>
    </row>
    <row r="642" spans="4:6" x14ac:dyDescent="0.35">
      <c r="D642" s="2"/>
    </row>
    <row r="643" spans="4:6" x14ac:dyDescent="0.35">
      <c r="D643" s="2"/>
      <c r="F643" s="2"/>
    </row>
    <row r="644" spans="4:6" x14ac:dyDescent="0.35">
      <c r="D644" s="2"/>
      <c r="F644" s="2"/>
    </row>
    <row r="645" spans="4:6" x14ac:dyDescent="0.35">
      <c r="D645" s="2"/>
      <c r="F645" s="2"/>
    </row>
    <row r="646" spans="4:6" x14ac:dyDescent="0.35">
      <c r="D646" s="2"/>
      <c r="F646" s="2"/>
    </row>
    <row r="647" spans="4:6" x14ac:dyDescent="0.35">
      <c r="D647" s="2"/>
      <c r="F647" s="2"/>
    </row>
    <row r="648" spans="4:6" x14ac:dyDescent="0.35">
      <c r="D648" s="2"/>
      <c r="F648" s="2"/>
    </row>
    <row r="650" spans="4:6" x14ac:dyDescent="0.35">
      <c r="D650" s="2"/>
      <c r="F650" s="2"/>
    </row>
    <row r="652" spans="4:6" x14ac:dyDescent="0.35">
      <c r="D652" s="2"/>
    </row>
    <row r="653" spans="4:6" x14ac:dyDescent="0.35">
      <c r="D653" s="2"/>
      <c r="F653" s="2"/>
    </row>
    <row r="654" spans="4:6" x14ac:dyDescent="0.35">
      <c r="D654" s="2"/>
      <c r="F654" s="2"/>
    </row>
    <row r="655" spans="4:6" x14ac:dyDescent="0.35">
      <c r="D655" s="2"/>
      <c r="F655" s="2"/>
    </row>
    <row r="656" spans="4:6" x14ac:dyDescent="0.35">
      <c r="D656" s="2"/>
      <c r="F656" s="2"/>
    </row>
    <row r="657" spans="4:6" x14ac:dyDescent="0.35">
      <c r="D657" s="2"/>
    </row>
    <row r="658" spans="4:6" x14ac:dyDescent="0.35">
      <c r="D658" s="2"/>
    </row>
    <row r="659" spans="4:6" x14ac:dyDescent="0.35">
      <c r="D659" s="2"/>
      <c r="F659" s="2"/>
    </row>
    <row r="660" spans="4:6" x14ac:dyDescent="0.35">
      <c r="D660" s="2"/>
      <c r="F660" s="2"/>
    </row>
    <row r="661" spans="4:6" x14ac:dyDescent="0.35">
      <c r="D661" s="2"/>
    </row>
    <row r="662" spans="4:6" x14ac:dyDescent="0.35">
      <c r="D662" s="2"/>
    </row>
    <row r="663" spans="4:6" x14ac:dyDescent="0.35">
      <c r="F663" s="2"/>
    </row>
    <row r="664" spans="4:6" x14ac:dyDescent="0.35">
      <c r="D664" s="2"/>
      <c r="F664" s="2"/>
    </row>
    <row r="665" spans="4:6" x14ac:dyDescent="0.35">
      <c r="D665" s="2"/>
    </row>
    <row r="666" spans="4:6" x14ac:dyDescent="0.35">
      <c r="D666" s="2"/>
      <c r="F666" s="2"/>
    </row>
    <row r="667" spans="4:6" x14ac:dyDescent="0.35">
      <c r="D667" s="2"/>
    </row>
    <row r="668" spans="4:6" x14ac:dyDescent="0.35">
      <c r="D668" s="2"/>
      <c r="F668" s="2"/>
    </row>
    <row r="669" spans="4:6" x14ac:dyDescent="0.35">
      <c r="D669" s="2"/>
    </row>
    <row r="670" spans="4:6" x14ac:dyDescent="0.35">
      <c r="D670" s="2"/>
    </row>
    <row r="671" spans="4:6" x14ac:dyDescent="0.35">
      <c r="D671" s="2"/>
      <c r="F671" s="2"/>
    </row>
    <row r="672" spans="4:6" x14ac:dyDescent="0.35">
      <c r="D672" s="2"/>
      <c r="F672" s="2"/>
    </row>
    <row r="673" spans="4:6" x14ac:dyDescent="0.35">
      <c r="D673" s="2"/>
      <c r="F673" s="2"/>
    </row>
    <row r="674" spans="4:6" x14ac:dyDescent="0.35">
      <c r="F674" s="2"/>
    </row>
    <row r="676" spans="4:6" x14ac:dyDescent="0.35">
      <c r="D676" s="2"/>
    </row>
    <row r="677" spans="4:6" x14ac:dyDescent="0.35">
      <c r="D677" s="2"/>
      <c r="F677" s="2"/>
    </row>
    <row r="678" spans="4:6" x14ac:dyDescent="0.35">
      <c r="D678" s="2"/>
    </row>
    <row r="679" spans="4:6" x14ac:dyDescent="0.35">
      <c r="D679" s="2"/>
    </row>
    <row r="680" spans="4:6" x14ac:dyDescent="0.35">
      <c r="D680" s="2"/>
      <c r="F680" s="2"/>
    </row>
    <row r="681" spans="4:6" x14ac:dyDescent="0.35">
      <c r="D681" s="2"/>
    </row>
    <row r="682" spans="4:6" x14ac:dyDescent="0.35">
      <c r="D682" s="2"/>
      <c r="F682" s="2"/>
    </row>
    <row r="683" spans="4:6" x14ac:dyDescent="0.35">
      <c r="D683" s="2"/>
      <c r="F683" s="2"/>
    </row>
    <row r="684" spans="4:6" x14ac:dyDescent="0.35">
      <c r="D684" s="2"/>
    </row>
    <row r="685" spans="4:6" x14ac:dyDescent="0.35">
      <c r="F685" s="2"/>
    </row>
    <row r="686" spans="4:6" x14ac:dyDescent="0.35">
      <c r="D686" s="2"/>
      <c r="F686" s="2"/>
    </row>
    <row r="687" spans="4:6" x14ac:dyDescent="0.35">
      <c r="D687" s="2"/>
    </row>
    <row r="688" spans="4:6" x14ac:dyDescent="0.35">
      <c r="D688" s="2"/>
      <c r="F688" s="2"/>
    </row>
    <row r="689" spans="4:6" x14ac:dyDescent="0.35">
      <c r="D689" s="2"/>
    </row>
    <row r="690" spans="4:6" x14ac:dyDescent="0.35">
      <c r="D690" s="2"/>
    </row>
    <row r="691" spans="4:6" x14ac:dyDescent="0.35">
      <c r="D691" s="2"/>
    </row>
    <row r="692" spans="4:6" x14ac:dyDescent="0.35">
      <c r="D692" s="2"/>
    </row>
    <row r="693" spans="4:6" x14ac:dyDescent="0.35">
      <c r="D693" s="2"/>
    </row>
    <row r="694" spans="4:6" x14ac:dyDescent="0.35">
      <c r="F694" s="2"/>
    </row>
    <row r="695" spans="4:6" x14ac:dyDescent="0.35">
      <c r="D695" s="2"/>
    </row>
    <row r="696" spans="4:6" x14ac:dyDescent="0.35">
      <c r="D696" s="2"/>
    </row>
    <row r="697" spans="4:6" x14ac:dyDescent="0.35">
      <c r="D697" s="2"/>
    </row>
    <row r="698" spans="4:6" x14ac:dyDescent="0.35">
      <c r="D698" s="2"/>
    </row>
    <row r="699" spans="4:6" x14ac:dyDescent="0.35">
      <c r="D699" s="2"/>
    </row>
    <row r="700" spans="4:6" x14ac:dyDescent="0.35">
      <c r="D700" s="2"/>
    </row>
    <row r="701" spans="4:6" x14ac:dyDescent="0.35">
      <c r="D701" s="2"/>
    </row>
    <row r="702" spans="4:6" x14ac:dyDescent="0.35">
      <c r="D702" s="2"/>
      <c r="F702" s="2"/>
    </row>
    <row r="703" spans="4:6" x14ac:dyDescent="0.35">
      <c r="D703" s="2"/>
    </row>
    <row r="705" spans="4:6" x14ac:dyDescent="0.35">
      <c r="D705" s="2"/>
      <c r="F705" s="2"/>
    </row>
    <row r="707" spans="4:6" x14ac:dyDescent="0.35">
      <c r="D707" s="2"/>
    </row>
    <row r="708" spans="4:6" x14ac:dyDescent="0.35">
      <c r="D708" s="2"/>
    </row>
    <row r="709" spans="4:6" x14ac:dyDescent="0.35">
      <c r="D709" s="2"/>
      <c r="F709" s="2"/>
    </row>
    <row r="710" spans="4:6" x14ac:dyDescent="0.35">
      <c r="D710" s="2"/>
    </row>
    <row r="711" spans="4:6" x14ac:dyDescent="0.35">
      <c r="D711" s="2"/>
    </row>
    <row r="712" spans="4:6" x14ac:dyDescent="0.35">
      <c r="D712" s="2"/>
      <c r="F712" s="2"/>
    </row>
    <row r="713" spans="4:6" x14ac:dyDescent="0.35">
      <c r="D713" s="2"/>
    </row>
    <row r="714" spans="4:6" x14ac:dyDescent="0.35">
      <c r="D714" s="2"/>
      <c r="F714" s="2"/>
    </row>
    <row r="715" spans="4:6" x14ac:dyDescent="0.35">
      <c r="D715" s="2"/>
    </row>
    <row r="716" spans="4:6" x14ac:dyDescent="0.35">
      <c r="D716" s="2"/>
    </row>
    <row r="717" spans="4:6" x14ac:dyDescent="0.35">
      <c r="D717" s="2"/>
    </row>
    <row r="718" spans="4:6" x14ac:dyDescent="0.35">
      <c r="D718" s="2"/>
    </row>
    <row r="719" spans="4:6" x14ac:dyDescent="0.35">
      <c r="D719" s="2"/>
    </row>
    <row r="720" spans="4:6" x14ac:dyDescent="0.35">
      <c r="D720" s="2"/>
    </row>
    <row r="721" spans="4:6" x14ac:dyDescent="0.35">
      <c r="D721" s="2"/>
    </row>
    <row r="722" spans="4:6" x14ac:dyDescent="0.35">
      <c r="D722" s="2"/>
      <c r="F722" s="2"/>
    </row>
    <row r="723" spans="4:6" x14ac:dyDescent="0.35">
      <c r="D723" s="2"/>
      <c r="F723" s="2"/>
    </row>
    <row r="724" spans="4:6" x14ac:dyDescent="0.35">
      <c r="D724" s="2"/>
    </row>
    <row r="725" spans="4:6" x14ac:dyDescent="0.35">
      <c r="D725" s="2"/>
    </row>
    <row r="726" spans="4:6" x14ac:dyDescent="0.35">
      <c r="D726" s="2"/>
    </row>
    <row r="727" spans="4:6" x14ac:dyDescent="0.35">
      <c r="D727" s="2"/>
    </row>
    <row r="728" spans="4:6" x14ac:dyDescent="0.35">
      <c r="D728" s="2"/>
    </row>
    <row r="729" spans="4:6" x14ac:dyDescent="0.35">
      <c r="D729" s="2"/>
    </row>
    <row r="730" spans="4:6" x14ac:dyDescent="0.35">
      <c r="D730" s="2"/>
    </row>
    <row r="731" spans="4:6" x14ac:dyDescent="0.35">
      <c r="D731" s="2"/>
      <c r="F731" s="2"/>
    </row>
    <row r="732" spans="4:6" x14ac:dyDescent="0.35">
      <c r="D732" s="2"/>
    </row>
    <row r="733" spans="4:6" x14ac:dyDescent="0.35">
      <c r="D733" s="2"/>
    </row>
    <row r="734" spans="4:6" x14ac:dyDescent="0.35">
      <c r="D734" s="2"/>
    </row>
    <row r="735" spans="4:6" x14ac:dyDescent="0.35">
      <c r="D735" s="2"/>
      <c r="F735" s="2"/>
    </row>
    <row r="736" spans="4:6" x14ac:dyDescent="0.35">
      <c r="D736" s="2"/>
    </row>
    <row r="737" spans="4:6" x14ac:dyDescent="0.35">
      <c r="D737" s="2"/>
      <c r="F737" s="2"/>
    </row>
    <row r="738" spans="4:6" x14ac:dyDescent="0.35">
      <c r="D738" s="2"/>
    </row>
    <row r="739" spans="4:6" x14ac:dyDescent="0.35">
      <c r="D739" s="2"/>
      <c r="F739" s="2"/>
    </row>
    <row r="740" spans="4:6" x14ac:dyDescent="0.35">
      <c r="D740" s="2"/>
      <c r="F740" s="2"/>
    </row>
    <row r="741" spans="4:6" x14ac:dyDescent="0.35">
      <c r="D741" s="2"/>
    </row>
    <row r="742" spans="4:6" x14ac:dyDescent="0.35">
      <c r="D742" s="2"/>
    </row>
    <row r="743" spans="4:6" x14ac:dyDescent="0.35">
      <c r="D743" s="2"/>
      <c r="F743" s="2"/>
    </row>
    <row r="744" spans="4:6" x14ac:dyDescent="0.35">
      <c r="D744" s="2"/>
      <c r="F744" s="2"/>
    </row>
    <row r="745" spans="4:6" x14ac:dyDescent="0.35">
      <c r="D745" s="2"/>
    </row>
    <row r="746" spans="4:6" x14ac:dyDescent="0.35">
      <c r="D746" s="2"/>
    </row>
    <row r="747" spans="4:6" x14ac:dyDescent="0.35">
      <c r="D747" s="2"/>
    </row>
    <row r="748" spans="4:6" x14ac:dyDescent="0.35">
      <c r="D748" s="2"/>
    </row>
    <row r="749" spans="4:6" x14ac:dyDescent="0.35">
      <c r="D749" s="2"/>
    </row>
    <row r="750" spans="4:6" x14ac:dyDescent="0.35">
      <c r="D750" s="2"/>
    </row>
    <row r="751" spans="4:6" x14ac:dyDescent="0.35">
      <c r="D751" s="2"/>
    </row>
    <row r="752" spans="4:6" x14ac:dyDescent="0.35">
      <c r="D752" s="2"/>
    </row>
    <row r="753" spans="4:6" x14ac:dyDescent="0.35">
      <c r="D753" s="2"/>
    </row>
    <row r="754" spans="4:6" x14ac:dyDescent="0.35">
      <c r="D754" s="2"/>
      <c r="F754" s="2"/>
    </row>
    <row r="755" spans="4:6" x14ac:dyDescent="0.35">
      <c r="D755" s="2"/>
    </row>
    <row r="756" spans="4:6" x14ac:dyDescent="0.35">
      <c r="D756" s="2"/>
    </row>
    <row r="757" spans="4:6" x14ac:dyDescent="0.35">
      <c r="D757" s="2"/>
    </row>
    <row r="758" spans="4:6" x14ac:dyDescent="0.35">
      <c r="D758" s="2"/>
    </row>
    <row r="759" spans="4:6" x14ac:dyDescent="0.35">
      <c r="D759" s="2"/>
    </row>
    <row r="760" spans="4:6" x14ac:dyDescent="0.35">
      <c r="D760" s="2"/>
    </row>
    <row r="761" spans="4:6" x14ac:dyDescent="0.35">
      <c r="D761" s="2"/>
    </row>
    <row r="762" spans="4:6" x14ac:dyDescent="0.35">
      <c r="D762" s="2"/>
    </row>
    <row r="763" spans="4:6" x14ac:dyDescent="0.35">
      <c r="D763" s="2"/>
    </row>
    <row r="764" spans="4:6" x14ac:dyDescent="0.35">
      <c r="D764" s="2"/>
    </row>
    <row r="765" spans="4:6" x14ac:dyDescent="0.35">
      <c r="D765" s="2"/>
    </row>
    <row r="766" spans="4:6" x14ac:dyDescent="0.35">
      <c r="D766" s="2"/>
    </row>
    <row r="767" spans="4:6" x14ac:dyDescent="0.35">
      <c r="D767" s="2"/>
    </row>
    <row r="768" spans="4:6" x14ac:dyDescent="0.35">
      <c r="D768" s="2"/>
    </row>
    <row r="770" spans="4:4" x14ac:dyDescent="0.35">
      <c r="D770" s="2"/>
    </row>
    <row r="771" spans="4:4" x14ac:dyDescent="0.35">
      <c r="D771" s="2"/>
    </row>
    <row r="772" spans="4:4" x14ac:dyDescent="0.35">
      <c r="D772" s="2"/>
    </row>
    <row r="773" spans="4:4" x14ac:dyDescent="0.35">
      <c r="D773" s="2"/>
    </row>
    <row r="774" spans="4:4" x14ac:dyDescent="0.35">
      <c r="D774" s="2"/>
    </row>
    <row r="775" spans="4:4" x14ac:dyDescent="0.35">
      <c r="D775" s="2"/>
    </row>
    <row r="776" spans="4:4" x14ac:dyDescent="0.35">
      <c r="D776" s="2"/>
    </row>
    <row r="777" spans="4:4" x14ac:dyDescent="0.35">
      <c r="D777" s="2"/>
    </row>
    <row r="779" spans="4:4" x14ac:dyDescent="0.35">
      <c r="D779" s="2"/>
    </row>
    <row r="781" spans="4:4" x14ac:dyDescent="0.35">
      <c r="D781" s="2"/>
    </row>
    <row r="782" spans="4:4" x14ac:dyDescent="0.35">
      <c r="D782" s="2"/>
    </row>
    <row r="783" spans="4:4" x14ac:dyDescent="0.35">
      <c r="D783" s="2"/>
    </row>
    <row r="784" spans="4:4" x14ac:dyDescent="0.35">
      <c r="D784" s="2"/>
    </row>
    <row r="786" spans="4:4" x14ac:dyDescent="0.35">
      <c r="D786" s="2"/>
    </row>
    <row r="787" spans="4:4" x14ac:dyDescent="0.35">
      <c r="D787" s="2"/>
    </row>
    <row r="788" spans="4:4" x14ac:dyDescent="0.35">
      <c r="D788" s="2"/>
    </row>
    <row r="789" spans="4:4" x14ac:dyDescent="0.35">
      <c r="D789" s="2"/>
    </row>
    <row r="790" spans="4:4" x14ac:dyDescent="0.35">
      <c r="D790" s="2"/>
    </row>
    <row r="791" spans="4:4" x14ac:dyDescent="0.35">
      <c r="D791" s="2"/>
    </row>
    <row r="792" spans="4:4" x14ac:dyDescent="0.35">
      <c r="D792" s="2"/>
    </row>
    <row r="793" spans="4:4" x14ac:dyDescent="0.35">
      <c r="D793" s="2"/>
    </row>
    <row r="795" spans="4:4" x14ac:dyDescent="0.35">
      <c r="D795" s="2"/>
    </row>
    <row r="796" spans="4:4" x14ac:dyDescent="0.35">
      <c r="D796" s="2"/>
    </row>
    <row r="800" spans="4:4" x14ac:dyDescent="0.35">
      <c r="D800" s="2"/>
    </row>
    <row r="801" spans="4:6" x14ac:dyDescent="0.35">
      <c r="D801" s="2"/>
    </row>
    <row r="804" spans="4:6" x14ac:dyDescent="0.35">
      <c r="D804" s="2"/>
    </row>
    <row r="805" spans="4:6" x14ac:dyDescent="0.35">
      <c r="D805" s="2"/>
    </row>
    <row r="806" spans="4:6" x14ac:dyDescent="0.35">
      <c r="D806" s="2"/>
    </row>
    <row r="807" spans="4:6" x14ac:dyDescent="0.35">
      <c r="D807" s="2"/>
    </row>
    <row r="808" spans="4:6" x14ac:dyDescent="0.35">
      <c r="D808" s="2"/>
    </row>
    <row r="809" spans="4:6" x14ac:dyDescent="0.35">
      <c r="D809" s="2"/>
    </row>
    <row r="810" spans="4:6" x14ac:dyDescent="0.35">
      <c r="D810" s="2"/>
      <c r="F810" s="2"/>
    </row>
    <row r="811" spans="4:6" x14ac:dyDescent="0.35">
      <c r="D811" s="2"/>
    </row>
    <row r="812" spans="4:6" x14ac:dyDescent="0.35">
      <c r="D812" s="2"/>
      <c r="F812" s="2"/>
    </row>
    <row r="813" spans="4:6" x14ac:dyDescent="0.35">
      <c r="D813" s="2"/>
      <c r="F813" s="2"/>
    </row>
    <row r="814" spans="4:6" x14ac:dyDescent="0.35">
      <c r="D814" s="2"/>
    </row>
    <row r="815" spans="4:6" x14ac:dyDescent="0.35">
      <c r="D815" s="2"/>
    </row>
    <row r="817" spans="4:6" x14ac:dyDescent="0.35">
      <c r="D817" s="2"/>
      <c r="F817" s="2"/>
    </row>
    <row r="818" spans="4:6" x14ac:dyDescent="0.35">
      <c r="D818" s="2"/>
    </row>
    <row r="823" spans="4:6" x14ac:dyDescent="0.35">
      <c r="D823" s="2"/>
    </row>
    <row r="824" spans="4:6" x14ac:dyDescent="0.35">
      <c r="D824" s="2"/>
    </row>
    <row r="829" spans="4:6" x14ac:dyDescent="0.35">
      <c r="D829" s="2"/>
    </row>
    <row r="830" spans="4:6" x14ac:dyDescent="0.35">
      <c r="D830" s="2"/>
    </row>
    <row r="832" spans="4:6" x14ac:dyDescent="0.35">
      <c r="D832" s="2"/>
    </row>
    <row r="836" spans="4:6" x14ac:dyDescent="0.35">
      <c r="D836" s="2"/>
    </row>
    <row r="839" spans="4:6" x14ac:dyDescent="0.35">
      <c r="D839" s="2"/>
    </row>
    <row r="843" spans="4:6" x14ac:dyDescent="0.35">
      <c r="F843" s="2"/>
    </row>
    <row r="844" spans="4:6" x14ac:dyDescent="0.35">
      <c r="D844" s="2"/>
    </row>
    <row r="848" spans="4:6" x14ac:dyDescent="0.35">
      <c r="D848" s="2"/>
    </row>
    <row r="855" spans="4:6" x14ac:dyDescent="0.35">
      <c r="D855" s="2"/>
    </row>
    <row r="856" spans="4:6" x14ac:dyDescent="0.35">
      <c r="D856" s="2"/>
    </row>
    <row r="857" spans="4:6" x14ac:dyDescent="0.35">
      <c r="D857" s="2"/>
    </row>
    <row r="858" spans="4:6" x14ac:dyDescent="0.35">
      <c r="F858" s="2"/>
    </row>
    <row r="859" spans="4:6" x14ac:dyDescent="0.35">
      <c r="D859" s="2"/>
    </row>
    <row r="863" spans="4:6" x14ac:dyDescent="0.35">
      <c r="D863" s="2"/>
    </row>
    <row r="865" spans="4:4" x14ac:dyDescent="0.35">
      <c r="D865" s="2"/>
    </row>
    <row r="872" spans="4:4" x14ac:dyDescent="0.35">
      <c r="D872" s="2"/>
    </row>
    <row r="874" spans="4:4" x14ac:dyDescent="0.35">
      <c r="D874" s="2"/>
    </row>
    <row r="878" spans="4:4" x14ac:dyDescent="0.35">
      <c r="D878" s="2"/>
    </row>
    <row r="880" spans="4:4" x14ac:dyDescent="0.35">
      <c r="D880" s="2"/>
    </row>
    <row r="881" spans="4:4" x14ac:dyDescent="0.35">
      <c r="D881" s="2"/>
    </row>
    <row r="882" spans="4:4" x14ac:dyDescent="0.35">
      <c r="D882" s="2"/>
    </row>
    <row r="883" spans="4:4" x14ac:dyDescent="0.35">
      <c r="D883" s="2"/>
    </row>
    <row r="886" spans="4:4" x14ac:dyDescent="0.35">
      <c r="D886" s="2"/>
    </row>
    <row r="887" spans="4:4" x14ac:dyDescent="0.35">
      <c r="D887" s="2"/>
    </row>
    <row r="889" spans="4:4" x14ac:dyDescent="0.35">
      <c r="D889" s="2"/>
    </row>
    <row r="903" spans="4:4" x14ac:dyDescent="0.35">
      <c r="D903" s="2"/>
    </row>
    <row r="905" spans="4:4" x14ac:dyDescent="0.35">
      <c r="D905" s="2"/>
    </row>
    <row r="913" spans="4:4" x14ac:dyDescent="0.35">
      <c r="D913" s="2"/>
    </row>
    <row r="928" spans="4:4" x14ac:dyDescent="0.35">
      <c r="D928" s="2"/>
    </row>
    <row r="930" spans="4:4" x14ac:dyDescent="0.35">
      <c r="D930" s="2"/>
    </row>
    <row r="931" spans="4:4" x14ac:dyDescent="0.35">
      <c r="D931" s="2"/>
    </row>
  </sheetData>
  <autoFilter ref="A3:S176" xr:uid="{C46E550C-4C1B-4758-B760-5EB1096B61BB}">
    <sortState xmlns:xlrd2="http://schemas.microsoft.com/office/spreadsheetml/2017/richdata2" ref="A4:S176">
      <sortCondition ref="A3:A176"/>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4171-587E-46B2-A652-1BCCE7EC6EF6}">
  <dimension ref="A1:X59"/>
  <sheetViews>
    <sheetView workbookViewId="0">
      <pane xSplit="2" ySplit="2" topLeftCell="C3" activePane="bottomRight" state="frozen"/>
      <selection pane="topRight" activeCell="C1" sqref="C1"/>
      <selection pane="bottomLeft" activeCell="A3" sqref="A3"/>
      <selection pane="bottomRight" activeCell="A4" sqref="A4:A5"/>
    </sheetView>
  </sheetViews>
  <sheetFormatPr defaultRowHeight="14.5" x14ac:dyDescent="0.35"/>
  <cols>
    <col min="1" max="1" width="32.54296875" customWidth="1"/>
    <col min="2" max="2" width="17.7265625" bestFit="1" customWidth="1"/>
    <col min="3" max="3" width="4.6328125" bestFit="1" customWidth="1"/>
    <col min="4" max="4" width="7.453125" bestFit="1" customWidth="1"/>
    <col min="5" max="5" width="4.6328125" bestFit="1" customWidth="1"/>
    <col min="6" max="6" width="7.453125" bestFit="1" customWidth="1"/>
    <col min="7" max="7" width="4.6328125" bestFit="1" customWidth="1"/>
    <col min="8" max="8" width="7.453125" bestFit="1" customWidth="1"/>
    <col min="9" max="9" width="4.6328125" bestFit="1" customWidth="1"/>
    <col min="10" max="10" width="7.453125" bestFit="1" customWidth="1"/>
    <col min="11" max="11" width="4.6328125" bestFit="1" customWidth="1"/>
    <col min="12" max="12" width="7.453125" bestFit="1" customWidth="1"/>
    <col min="13" max="13" width="4.6328125" bestFit="1" customWidth="1"/>
    <col min="14" max="14" width="7.453125" bestFit="1" customWidth="1"/>
    <col min="15" max="15" width="4.6328125" bestFit="1" customWidth="1"/>
    <col min="16" max="16" width="7.453125" bestFit="1" customWidth="1"/>
    <col min="17" max="17" width="4.6328125" bestFit="1" customWidth="1"/>
    <col min="18" max="18" width="7.453125" bestFit="1" customWidth="1"/>
    <col min="19" max="19" width="4.6328125" bestFit="1" customWidth="1"/>
    <col min="20" max="20" width="7.453125" bestFit="1" customWidth="1"/>
  </cols>
  <sheetData>
    <row r="1" spans="1:20" ht="42" customHeight="1" x14ac:dyDescent="0.35">
      <c r="B1" s="38" t="s">
        <v>383</v>
      </c>
      <c r="C1" s="73" t="s">
        <v>16</v>
      </c>
      <c r="D1" s="73"/>
      <c r="E1" s="73" t="s">
        <v>271</v>
      </c>
      <c r="F1" s="73"/>
      <c r="G1" s="73" t="s">
        <v>269</v>
      </c>
      <c r="H1" s="73"/>
      <c r="I1" s="73" t="s">
        <v>17</v>
      </c>
      <c r="J1" s="73"/>
      <c r="K1" s="73" t="s">
        <v>261</v>
      </c>
      <c r="L1" s="73"/>
      <c r="M1" s="73" t="s">
        <v>272</v>
      </c>
      <c r="N1" s="73"/>
      <c r="O1" s="73" t="s">
        <v>18</v>
      </c>
      <c r="P1" s="73"/>
      <c r="Q1" s="73" t="s">
        <v>274</v>
      </c>
      <c r="R1" s="73"/>
      <c r="S1" s="73" t="s">
        <v>273</v>
      </c>
      <c r="T1" s="73"/>
    </row>
    <row r="2" spans="1:20" x14ac:dyDescent="0.35">
      <c r="B2" s="38" t="s">
        <v>268</v>
      </c>
      <c r="C2" s="71">
        <v>35</v>
      </c>
      <c r="D2" s="71"/>
      <c r="E2" s="71">
        <v>3547</v>
      </c>
      <c r="F2" s="71"/>
      <c r="G2" s="74" t="s">
        <v>270</v>
      </c>
      <c r="H2" s="74"/>
      <c r="I2" s="71">
        <v>48</v>
      </c>
      <c r="J2" s="71"/>
      <c r="K2" s="71">
        <v>4817</v>
      </c>
      <c r="L2" s="71"/>
      <c r="M2" s="71">
        <v>4817029</v>
      </c>
      <c r="N2" s="71"/>
      <c r="O2" s="71">
        <v>59</v>
      </c>
      <c r="P2" s="71"/>
      <c r="Q2" s="71">
        <v>5939</v>
      </c>
      <c r="R2" s="71"/>
      <c r="S2" s="71">
        <v>5939007</v>
      </c>
      <c r="T2" s="71"/>
    </row>
    <row r="3" spans="1:20" x14ac:dyDescent="0.35">
      <c r="A3" s="3" t="s">
        <v>346</v>
      </c>
      <c r="B3" s="3" t="s">
        <v>389</v>
      </c>
      <c r="C3" t="s">
        <v>51</v>
      </c>
      <c r="D3" t="s">
        <v>45</v>
      </c>
      <c r="E3" t="s">
        <v>51</v>
      </c>
      <c r="F3" t="s">
        <v>45</v>
      </c>
      <c r="G3" t="s">
        <v>51</v>
      </c>
      <c r="H3" t="s">
        <v>45</v>
      </c>
      <c r="I3" t="s">
        <v>51</v>
      </c>
      <c r="J3" t="s">
        <v>45</v>
      </c>
      <c r="K3" t="s">
        <v>51</v>
      </c>
      <c r="L3" t="s">
        <v>45</v>
      </c>
      <c r="M3" t="s">
        <v>51</v>
      </c>
      <c r="N3" t="s">
        <v>45</v>
      </c>
      <c r="O3" t="s">
        <v>51</v>
      </c>
      <c r="P3" t="s">
        <v>45</v>
      </c>
      <c r="Q3" t="s">
        <v>51</v>
      </c>
      <c r="R3" t="s">
        <v>45</v>
      </c>
      <c r="S3" t="s">
        <v>51</v>
      </c>
      <c r="T3" t="s">
        <v>45</v>
      </c>
    </row>
    <row r="4" spans="1:20" x14ac:dyDescent="0.35">
      <c r="A4" s="72" t="s">
        <v>334</v>
      </c>
      <c r="B4" t="s">
        <v>390</v>
      </c>
      <c r="C4">
        <v>65</v>
      </c>
      <c r="D4">
        <v>56</v>
      </c>
      <c r="E4">
        <v>54</v>
      </c>
      <c r="F4">
        <v>52</v>
      </c>
      <c r="G4">
        <v>0</v>
      </c>
      <c r="H4">
        <v>0</v>
      </c>
      <c r="I4">
        <v>67</v>
      </c>
      <c r="J4">
        <v>62</v>
      </c>
      <c r="K4">
        <v>100</v>
      </c>
      <c r="L4">
        <v>89</v>
      </c>
      <c r="M4">
        <v>0</v>
      </c>
      <c r="N4">
        <v>100</v>
      </c>
      <c r="O4">
        <v>61</v>
      </c>
      <c r="P4">
        <v>53</v>
      </c>
      <c r="Q4">
        <v>63</v>
      </c>
      <c r="R4">
        <v>56</v>
      </c>
      <c r="S4">
        <v>0</v>
      </c>
      <c r="T4">
        <v>0</v>
      </c>
    </row>
    <row r="5" spans="1:20" x14ac:dyDescent="0.35">
      <c r="A5" s="72"/>
      <c r="B5" t="s">
        <v>391</v>
      </c>
      <c r="C5">
        <v>14</v>
      </c>
      <c r="D5">
        <v>19</v>
      </c>
      <c r="E5">
        <v>0</v>
      </c>
      <c r="F5">
        <v>27</v>
      </c>
      <c r="G5">
        <v>0</v>
      </c>
      <c r="H5">
        <v>0</v>
      </c>
      <c r="I5">
        <v>14</v>
      </c>
      <c r="J5">
        <v>15</v>
      </c>
      <c r="K5">
        <v>29</v>
      </c>
      <c r="L5">
        <v>0</v>
      </c>
      <c r="M5">
        <v>0</v>
      </c>
      <c r="N5">
        <v>0</v>
      </c>
      <c r="O5">
        <v>10</v>
      </c>
      <c r="P5">
        <v>13</v>
      </c>
      <c r="Q5">
        <v>0</v>
      </c>
      <c r="R5">
        <v>0</v>
      </c>
      <c r="S5">
        <v>0</v>
      </c>
      <c r="T5">
        <v>0</v>
      </c>
    </row>
    <row r="6" spans="1:20" x14ac:dyDescent="0.35">
      <c r="A6" s="72" t="s">
        <v>328</v>
      </c>
      <c r="B6" t="s">
        <v>390</v>
      </c>
      <c r="C6">
        <v>63</v>
      </c>
      <c r="D6">
        <v>55</v>
      </c>
      <c r="E6">
        <v>58</v>
      </c>
      <c r="F6">
        <v>50</v>
      </c>
      <c r="G6">
        <v>56</v>
      </c>
      <c r="H6">
        <v>44</v>
      </c>
      <c r="I6">
        <v>69</v>
      </c>
      <c r="J6">
        <v>60</v>
      </c>
      <c r="K6">
        <v>67</v>
      </c>
      <c r="L6">
        <v>53</v>
      </c>
      <c r="M6">
        <v>78</v>
      </c>
      <c r="N6">
        <v>67</v>
      </c>
      <c r="O6">
        <v>61</v>
      </c>
      <c r="P6">
        <v>52</v>
      </c>
      <c r="Q6">
        <v>51</v>
      </c>
      <c r="R6">
        <v>43</v>
      </c>
      <c r="S6">
        <v>62</v>
      </c>
      <c r="T6">
        <v>46</v>
      </c>
    </row>
    <row r="7" spans="1:20" x14ac:dyDescent="0.35">
      <c r="A7" s="72"/>
      <c r="B7" t="s">
        <v>391</v>
      </c>
      <c r="C7">
        <v>10</v>
      </c>
      <c r="D7">
        <v>12</v>
      </c>
      <c r="E7">
        <v>8</v>
      </c>
      <c r="F7">
        <v>11</v>
      </c>
      <c r="G7">
        <v>6</v>
      </c>
      <c r="H7">
        <v>10</v>
      </c>
      <c r="I7">
        <v>10</v>
      </c>
      <c r="J7">
        <v>10</v>
      </c>
      <c r="K7">
        <v>11</v>
      </c>
      <c r="L7">
        <v>9</v>
      </c>
      <c r="M7">
        <v>9</v>
      </c>
      <c r="N7">
        <v>8</v>
      </c>
      <c r="O7">
        <v>8</v>
      </c>
      <c r="P7">
        <v>8</v>
      </c>
      <c r="Q7">
        <v>9</v>
      </c>
      <c r="R7">
        <v>7</v>
      </c>
      <c r="S7">
        <v>5</v>
      </c>
      <c r="T7">
        <v>5</v>
      </c>
    </row>
    <row r="8" spans="1:20" x14ac:dyDescent="0.35">
      <c r="A8" s="72" t="s">
        <v>331</v>
      </c>
      <c r="B8" t="s">
        <v>390</v>
      </c>
      <c r="C8">
        <v>78</v>
      </c>
      <c r="D8">
        <v>66</v>
      </c>
      <c r="E8">
        <v>90</v>
      </c>
      <c r="F8">
        <v>60</v>
      </c>
      <c r="G8">
        <v>100</v>
      </c>
      <c r="H8">
        <v>75</v>
      </c>
      <c r="I8">
        <v>82</v>
      </c>
      <c r="J8">
        <v>70</v>
      </c>
      <c r="K8">
        <v>83</v>
      </c>
      <c r="L8">
        <v>50</v>
      </c>
      <c r="M8">
        <v>100</v>
      </c>
      <c r="N8">
        <v>80</v>
      </c>
      <c r="O8">
        <v>81</v>
      </c>
      <c r="P8">
        <v>70</v>
      </c>
      <c r="Q8">
        <v>89</v>
      </c>
      <c r="R8">
        <v>100</v>
      </c>
      <c r="S8">
        <v>50</v>
      </c>
      <c r="T8">
        <v>100</v>
      </c>
    </row>
    <row r="9" spans="1:20" x14ac:dyDescent="0.35">
      <c r="A9" s="72"/>
      <c r="B9" t="s">
        <v>391</v>
      </c>
      <c r="C9">
        <v>10</v>
      </c>
      <c r="D9">
        <v>14</v>
      </c>
      <c r="E9">
        <v>0</v>
      </c>
      <c r="F9">
        <v>13</v>
      </c>
      <c r="G9">
        <v>0</v>
      </c>
      <c r="H9">
        <v>0</v>
      </c>
      <c r="I9">
        <v>9</v>
      </c>
      <c r="J9">
        <v>14</v>
      </c>
      <c r="K9">
        <v>0</v>
      </c>
      <c r="L9">
        <v>0</v>
      </c>
      <c r="M9">
        <v>0</v>
      </c>
      <c r="N9">
        <v>0</v>
      </c>
      <c r="O9">
        <v>6</v>
      </c>
      <c r="P9">
        <v>10</v>
      </c>
      <c r="Q9">
        <v>0</v>
      </c>
      <c r="R9">
        <v>0</v>
      </c>
      <c r="S9">
        <v>0</v>
      </c>
      <c r="T9">
        <v>0</v>
      </c>
    </row>
    <row r="10" spans="1:20" x14ac:dyDescent="0.35">
      <c r="A10" s="72" t="s">
        <v>333</v>
      </c>
      <c r="B10" t="s">
        <v>390</v>
      </c>
      <c r="C10">
        <v>69</v>
      </c>
      <c r="D10">
        <v>59</v>
      </c>
      <c r="E10">
        <v>57</v>
      </c>
      <c r="F10">
        <v>40</v>
      </c>
      <c r="G10">
        <v>0</v>
      </c>
      <c r="H10">
        <v>0</v>
      </c>
      <c r="I10">
        <v>71</v>
      </c>
      <c r="J10">
        <v>59</v>
      </c>
      <c r="K10">
        <v>0</v>
      </c>
      <c r="L10">
        <v>0</v>
      </c>
      <c r="M10">
        <v>0</v>
      </c>
      <c r="N10">
        <v>0</v>
      </c>
      <c r="O10">
        <v>70</v>
      </c>
      <c r="P10">
        <v>62</v>
      </c>
      <c r="Q10">
        <v>0</v>
      </c>
      <c r="R10">
        <v>67</v>
      </c>
      <c r="S10">
        <v>0</v>
      </c>
      <c r="T10">
        <v>0</v>
      </c>
    </row>
    <row r="11" spans="1:20" x14ac:dyDescent="0.35">
      <c r="A11" s="72"/>
      <c r="B11" t="s">
        <v>391</v>
      </c>
      <c r="C11">
        <v>10</v>
      </c>
      <c r="D11">
        <v>11</v>
      </c>
      <c r="E11">
        <v>0</v>
      </c>
      <c r="F11">
        <v>0</v>
      </c>
      <c r="G11">
        <v>0</v>
      </c>
      <c r="H11">
        <v>0</v>
      </c>
      <c r="I11">
        <v>10</v>
      </c>
      <c r="J11">
        <v>11</v>
      </c>
      <c r="K11">
        <v>0</v>
      </c>
      <c r="L11">
        <v>0</v>
      </c>
      <c r="M11">
        <v>0</v>
      </c>
      <c r="N11">
        <v>0</v>
      </c>
      <c r="O11">
        <v>8</v>
      </c>
      <c r="P11">
        <v>8</v>
      </c>
      <c r="Q11">
        <v>0</v>
      </c>
      <c r="R11">
        <v>0</v>
      </c>
      <c r="S11">
        <v>0</v>
      </c>
      <c r="T11">
        <v>0</v>
      </c>
    </row>
    <row r="12" spans="1:20" x14ac:dyDescent="0.35">
      <c r="A12" s="72" t="s">
        <v>330</v>
      </c>
      <c r="B12" t="s">
        <v>390</v>
      </c>
      <c r="C12">
        <v>69</v>
      </c>
      <c r="D12">
        <v>51</v>
      </c>
      <c r="E12">
        <v>88</v>
      </c>
      <c r="F12">
        <v>47</v>
      </c>
      <c r="G12">
        <v>100</v>
      </c>
      <c r="H12">
        <v>0</v>
      </c>
      <c r="I12">
        <v>73</v>
      </c>
      <c r="J12">
        <v>54</v>
      </c>
      <c r="K12">
        <v>97</v>
      </c>
      <c r="L12">
        <v>67</v>
      </c>
      <c r="M12">
        <v>91</v>
      </c>
      <c r="N12">
        <v>85</v>
      </c>
      <c r="O12">
        <v>73</v>
      </c>
      <c r="P12">
        <v>57</v>
      </c>
      <c r="Q12">
        <v>69</v>
      </c>
      <c r="R12">
        <v>33</v>
      </c>
      <c r="S12">
        <v>0</v>
      </c>
      <c r="T12">
        <v>0</v>
      </c>
    </row>
    <row r="13" spans="1:20" x14ac:dyDescent="0.35">
      <c r="A13" s="72"/>
      <c r="B13" t="s">
        <v>391</v>
      </c>
      <c r="C13">
        <v>16</v>
      </c>
      <c r="D13">
        <v>24</v>
      </c>
      <c r="E13">
        <v>14</v>
      </c>
      <c r="F13">
        <v>0</v>
      </c>
      <c r="G13">
        <v>0</v>
      </c>
      <c r="H13">
        <v>0</v>
      </c>
      <c r="I13">
        <v>16</v>
      </c>
      <c r="J13">
        <v>22</v>
      </c>
      <c r="K13">
        <v>0</v>
      </c>
      <c r="L13">
        <v>17</v>
      </c>
      <c r="M13">
        <v>0</v>
      </c>
      <c r="N13">
        <v>0</v>
      </c>
      <c r="O13">
        <v>11</v>
      </c>
      <c r="P13">
        <v>15</v>
      </c>
      <c r="Q13">
        <v>0</v>
      </c>
      <c r="R13">
        <v>0</v>
      </c>
      <c r="S13">
        <v>0</v>
      </c>
      <c r="T13">
        <v>0</v>
      </c>
    </row>
    <row r="14" spans="1:20" x14ac:dyDescent="0.35">
      <c r="A14" s="72" t="s">
        <v>332</v>
      </c>
      <c r="B14" t="s">
        <v>390</v>
      </c>
      <c r="C14">
        <v>75</v>
      </c>
      <c r="D14">
        <v>64</v>
      </c>
      <c r="E14">
        <v>75</v>
      </c>
      <c r="F14">
        <v>83</v>
      </c>
      <c r="G14">
        <v>0</v>
      </c>
      <c r="H14">
        <v>0</v>
      </c>
      <c r="I14">
        <v>77</v>
      </c>
      <c r="J14">
        <v>67</v>
      </c>
      <c r="K14">
        <v>75</v>
      </c>
      <c r="L14">
        <v>75</v>
      </c>
      <c r="M14">
        <v>100</v>
      </c>
      <c r="N14">
        <v>100</v>
      </c>
      <c r="O14">
        <v>73</v>
      </c>
      <c r="P14">
        <v>65</v>
      </c>
      <c r="Q14">
        <v>81</v>
      </c>
      <c r="R14">
        <v>78</v>
      </c>
      <c r="S14">
        <v>82</v>
      </c>
      <c r="T14">
        <v>82</v>
      </c>
    </row>
    <row r="15" spans="1:20" x14ac:dyDescent="0.35">
      <c r="A15" s="72"/>
      <c r="B15" t="s">
        <v>391</v>
      </c>
      <c r="C15">
        <v>9</v>
      </c>
      <c r="D15">
        <v>14</v>
      </c>
      <c r="E15">
        <v>0</v>
      </c>
      <c r="F15">
        <v>0</v>
      </c>
      <c r="G15">
        <v>0</v>
      </c>
      <c r="H15">
        <v>0</v>
      </c>
      <c r="I15">
        <v>9</v>
      </c>
      <c r="J15">
        <v>11</v>
      </c>
      <c r="K15">
        <v>0</v>
      </c>
      <c r="L15">
        <v>0</v>
      </c>
      <c r="M15">
        <v>0</v>
      </c>
      <c r="N15">
        <v>0</v>
      </c>
      <c r="O15">
        <v>7</v>
      </c>
      <c r="P15">
        <v>9</v>
      </c>
      <c r="Q15">
        <v>10</v>
      </c>
      <c r="R15">
        <v>11</v>
      </c>
      <c r="S15">
        <v>0</v>
      </c>
      <c r="T15">
        <v>0</v>
      </c>
    </row>
    <row r="16" spans="1:20" x14ac:dyDescent="0.35">
      <c r="A16" s="75" t="s">
        <v>336</v>
      </c>
      <c r="B16" t="s">
        <v>390</v>
      </c>
      <c r="C16">
        <v>58</v>
      </c>
      <c r="D16">
        <v>58</v>
      </c>
      <c r="E16">
        <v>0</v>
      </c>
      <c r="F16">
        <v>60</v>
      </c>
      <c r="G16">
        <v>0</v>
      </c>
      <c r="H16">
        <v>0</v>
      </c>
      <c r="I16">
        <v>54</v>
      </c>
      <c r="J16">
        <v>48</v>
      </c>
      <c r="K16">
        <v>57</v>
      </c>
      <c r="L16">
        <v>50</v>
      </c>
      <c r="M16">
        <v>0</v>
      </c>
      <c r="N16">
        <v>0</v>
      </c>
      <c r="O16">
        <v>59</v>
      </c>
      <c r="P16">
        <v>57</v>
      </c>
      <c r="Q16">
        <v>60</v>
      </c>
      <c r="R16">
        <v>67</v>
      </c>
      <c r="S16">
        <v>0</v>
      </c>
      <c r="T16">
        <v>0</v>
      </c>
    </row>
    <row r="17" spans="1:20" x14ac:dyDescent="0.35">
      <c r="A17" s="75"/>
      <c r="B17" t="s">
        <v>391</v>
      </c>
      <c r="C17">
        <v>19</v>
      </c>
      <c r="D17">
        <v>14</v>
      </c>
      <c r="E17">
        <v>0</v>
      </c>
      <c r="F17">
        <v>0</v>
      </c>
      <c r="G17">
        <v>0</v>
      </c>
      <c r="H17">
        <v>0</v>
      </c>
      <c r="I17">
        <v>30</v>
      </c>
      <c r="J17">
        <v>27</v>
      </c>
      <c r="K17">
        <v>27</v>
      </c>
      <c r="L17">
        <v>16</v>
      </c>
      <c r="M17">
        <v>0</v>
      </c>
      <c r="N17">
        <v>0</v>
      </c>
      <c r="O17">
        <v>15</v>
      </c>
      <c r="P17">
        <v>13</v>
      </c>
      <c r="Q17">
        <v>67</v>
      </c>
      <c r="R17">
        <v>50</v>
      </c>
      <c r="S17">
        <v>0</v>
      </c>
      <c r="T17">
        <v>0</v>
      </c>
    </row>
    <row r="18" spans="1:20" x14ac:dyDescent="0.35">
      <c r="A18" s="72" t="s">
        <v>335</v>
      </c>
      <c r="B18" t="s">
        <v>390</v>
      </c>
      <c r="C18">
        <v>69</v>
      </c>
      <c r="D18">
        <v>64</v>
      </c>
      <c r="E18">
        <v>74</v>
      </c>
      <c r="F18">
        <v>52</v>
      </c>
      <c r="G18">
        <v>0</v>
      </c>
      <c r="H18">
        <v>57</v>
      </c>
      <c r="I18">
        <v>74</v>
      </c>
      <c r="J18">
        <v>69</v>
      </c>
      <c r="K18">
        <v>50</v>
      </c>
      <c r="L18">
        <v>50</v>
      </c>
      <c r="M18">
        <v>40</v>
      </c>
      <c r="N18">
        <v>67</v>
      </c>
      <c r="O18">
        <v>69</v>
      </c>
      <c r="P18">
        <v>64</v>
      </c>
      <c r="Q18">
        <v>72</v>
      </c>
      <c r="R18">
        <v>50</v>
      </c>
      <c r="S18">
        <v>100</v>
      </c>
      <c r="T18">
        <v>50</v>
      </c>
    </row>
    <row r="19" spans="1:20" x14ac:dyDescent="0.35">
      <c r="A19" s="72"/>
      <c r="B19" t="s">
        <v>391</v>
      </c>
      <c r="C19">
        <v>14</v>
      </c>
      <c r="D19">
        <v>17</v>
      </c>
      <c r="E19">
        <v>9</v>
      </c>
      <c r="F19">
        <v>16</v>
      </c>
      <c r="G19">
        <v>0</v>
      </c>
      <c r="H19">
        <v>0</v>
      </c>
      <c r="I19">
        <v>15</v>
      </c>
      <c r="J19">
        <v>17</v>
      </c>
      <c r="K19">
        <v>32</v>
      </c>
      <c r="L19">
        <v>8</v>
      </c>
      <c r="M19">
        <v>0</v>
      </c>
      <c r="N19">
        <v>0</v>
      </c>
      <c r="O19">
        <v>12</v>
      </c>
      <c r="P19">
        <v>11</v>
      </c>
      <c r="Q19">
        <v>22</v>
      </c>
      <c r="R19">
        <v>12</v>
      </c>
      <c r="S19">
        <v>0</v>
      </c>
      <c r="T19">
        <v>0</v>
      </c>
    </row>
    <row r="20" spans="1:20" x14ac:dyDescent="0.35">
      <c r="A20" s="72" t="s">
        <v>329</v>
      </c>
      <c r="B20" t="s">
        <v>390</v>
      </c>
      <c r="C20">
        <v>71</v>
      </c>
      <c r="D20">
        <v>66</v>
      </c>
      <c r="E20">
        <v>69</v>
      </c>
      <c r="F20">
        <v>63</v>
      </c>
      <c r="G20">
        <v>70</v>
      </c>
      <c r="H20">
        <v>66</v>
      </c>
      <c r="I20">
        <v>76</v>
      </c>
      <c r="J20">
        <v>70</v>
      </c>
      <c r="K20">
        <v>70</v>
      </c>
      <c r="L20">
        <v>61</v>
      </c>
      <c r="M20">
        <v>81</v>
      </c>
      <c r="N20">
        <v>75</v>
      </c>
      <c r="O20">
        <v>70</v>
      </c>
      <c r="P20">
        <v>64</v>
      </c>
      <c r="Q20">
        <v>67</v>
      </c>
      <c r="R20">
        <v>64</v>
      </c>
      <c r="S20">
        <v>78</v>
      </c>
      <c r="T20">
        <v>79</v>
      </c>
    </row>
    <row r="21" spans="1:20" x14ac:dyDescent="0.35">
      <c r="A21" s="72"/>
      <c r="B21" t="s">
        <v>391</v>
      </c>
      <c r="C21">
        <v>12</v>
      </c>
      <c r="D21">
        <v>14</v>
      </c>
      <c r="E21">
        <v>9</v>
      </c>
      <c r="F21">
        <v>10</v>
      </c>
      <c r="G21">
        <v>13</v>
      </c>
      <c r="H21">
        <v>11</v>
      </c>
      <c r="I21">
        <v>12</v>
      </c>
      <c r="J21">
        <v>12</v>
      </c>
      <c r="K21">
        <v>14</v>
      </c>
      <c r="L21">
        <v>12</v>
      </c>
      <c r="M21">
        <v>8</v>
      </c>
      <c r="N21">
        <v>16</v>
      </c>
      <c r="O21">
        <v>9</v>
      </c>
      <c r="P21">
        <v>9</v>
      </c>
      <c r="Q21">
        <v>10</v>
      </c>
      <c r="R21">
        <v>10</v>
      </c>
      <c r="S21">
        <v>5</v>
      </c>
      <c r="T21">
        <v>8</v>
      </c>
    </row>
    <row r="22" spans="1:20" x14ac:dyDescent="0.35">
      <c r="A22" s="72" t="s">
        <v>22</v>
      </c>
      <c r="B22" t="s">
        <v>390</v>
      </c>
      <c r="C22">
        <v>67</v>
      </c>
      <c r="D22">
        <v>59</v>
      </c>
      <c r="E22">
        <v>62</v>
      </c>
      <c r="F22">
        <v>53</v>
      </c>
      <c r="G22">
        <v>61</v>
      </c>
      <c r="H22">
        <v>50</v>
      </c>
      <c r="I22">
        <v>73</v>
      </c>
      <c r="J22">
        <v>64</v>
      </c>
      <c r="K22">
        <v>68</v>
      </c>
      <c r="L22">
        <v>56</v>
      </c>
      <c r="M22">
        <v>80</v>
      </c>
      <c r="N22">
        <v>70</v>
      </c>
      <c r="O22">
        <v>67</v>
      </c>
      <c r="P22">
        <v>59</v>
      </c>
      <c r="Q22">
        <v>62</v>
      </c>
      <c r="R22">
        <v>55</v>
      </c>
      <c r="S22">
        <v>73</v>
      </c>
      <c r="T22">
        <v>65</v>
      </c>
    </row>
    <row r="23" spans="1:20" x14ac:dyDescent="0.35">
      <c r="A23" s="72"/>
      <c r="B23" t="s">
        <v>391</v>
      </c>
      <c r="C23">
        <v>11</v>
      </c>
      <c r="D23">
        <v>13</v>
      </c>
      <c r="E23">
        <v>8</v>
      </c>
      <c r="F23">
        <v>11</v>
      </c>
      <c r="G23">
        <v>9</v>
      </c>
      <c r="H23">
        <v>10</v>
      </c>
      <c r="I23">
        <v>11</v>
      </c>
      <c r="J23">
        <v>12</v>
      </c>
      <c r="K23">
        <v>12</v>
      </c>
      <c r="L23">
        <v>10</v>
      </c>
      <c r="M23">
        <v>8</v>
      </c>
      <c r="N23">
        <v>11</v>
      </c>
      <c r="O23">
        <v>8</v>
      </c>
      <c r="P23">
        <v>9</v>
      </c>
      <c r="Q23">
        <v>10</v>
      </c>
      <c r="R23">
        <v>9</v>
      </c>
      <c r="S23">
        <v>6</v>
      </c>
      <c r="T23">
        <v>8</v>
      </c>
    </row>
    <row r="25" spans="1:20" x14ac:dyDescent="0.35">
      <c r="A25" s="3" t="s">
        <v>54</v>
      </c>
    </row>
    <row r="26" spans="1:20" ht="29" x14ac:dyDescent="0.35">
      <c r="A26" s="24" t="s">
        <v>410</v>
      </c>
    </row>
    <row r="28" spans="1:20" x14ac:dyDescent="0.35">
      <c r="A28" s="1"/>
    </row>
    <row r="32" spans="1:20" x14ac:dyDescent="0.35">
      <c r="G32" s="2"/>
      <c r="H32" s="2"/>
      <c r="I32" s="2"/>
      <c r="M32" s="2"/>
      <c r="N32" s="2"/>
      <c r="P32" s="2"/>
      <c r="S32" s="2"/>
      <c r="T32" s="2"/>
    </row>
    <row r="35" spans="7:24" x14ac:dyDescent="0.35">
      <c r="G35" s="2"/>
      <c r="H35" s="2"/>
      <c r="I35" s="2"/>
      <c r="J35" s="2"/>
      <c r="K35" s="2"/>
      <c r="L35" s="2"/>
      <c r="M35" s="2"/>
      <c r="N35" s="2"/>
      <c r="O35" s="2"/>
      <c r="P35" s="2"/>
      <c r="Q35" s="2"/>
      <c r="R35" s="2"/>
      <c r="S35" s="2"/>
      <c r="T35" s="2"/>
      <c r="U35" s="2"/>
      <c r="V35" s="2"/>
      <c r="W35" s="2"/>
      <c r="X35" s="2"/>
    </row>
    <row r="38" spans="7:24" x14ac:dyDescent="0.35">
      <c r="G38" s="2"/>
      <c r="H38" s="2"/>
      <c r="I38" s="2"/>
      <c r="J38" s="2"/>
      <c r="K38" s="2"/>
      <c r="M38" s="2"/>
      <c r="N38" s="2"/>
      <c r="O38" s="2"/>
      <c r="Q38" s="2"/>
      <c r="S38" s="2"/>
      <c r="T38" s="2"/>
    </row>
    <row r="41" spans="7:24" x14ac:dyDescent="0.35">
      <c r="G41" s="2"/>
      <c r="H41" s="2"/>
      <c r="M41" s="2"/>
      <c r="N41" s="2"/>
      <c r="S41" s="2"/>
      <c r="T41" s="2"/>
    </row>
    <row r="44" spans="7:24" x14ac:dyDescent="0.35">
      <c r="G44" s="2"/>
      <c r="H44" s="2"/>
      <c r="I44" s="2"/>
      <c r="J44" s="2"/>
      <c r="M44" s="2"/>
      <c r="N44" s="2"/>
      <c r="O44" s="2"/>
      <c r="P44" s="2"/>
      <c r="Q44" s="2"/>
      <c r="R44" s="2"/>
      <c r="S44" s="2"/>
      <c r="T44" s="2"/>
      <c r="U44" s="2"/>
    </row>
    <row r="47" spans="7:24" x14ac:dyDescent="0.35">
      <c r="G47" s="2"/>
      <c r="H47" s="2"/>
      <c r="I47" s="2"/>
      <c r="J47" s="2"/>
      <c r="M47" s="2"/>
      <c r="N47" s="2"/>
      <c r="S47" s="2"/>
      <c r="T47" s="2"/>
      <c r="U47" s="2"/>
      <c r="V47" s="2"/>
      <c r="W47" s="2"/>
    </row>
    <row r="50" spans="7:24" x14ac:dyDescent="0.35">
      <c r="G50" s="2"/>
      <c r="H50" s="2"/>
      <c r="M50" s="2"/>
      <c r="N50" s="2"/>
      <c r="O50" s="2"/>
      <c r="P50" s="2"/>
      <c r="S50" s="2"/>
      <c r="T50" s="2"/>
    </row>
    <row r="53" spans="7:24" x14ac:dyDescent="0.35">
      <c r="G53" s="2"/>
      <c r="H53" s="2"/>
      <c r="I53" s="2"/>
      <c r="J53" s="2"/>
      <c r="M53" s="2"/>
      <c r="N53" s="2"/>
      <c r="O53" s="2"/>
      <c r="P53" s="2"/>
      <c r="R53" s="2"/>
      <c r="S53" s="2"/>
      <c r="T53" s="2"/>
      <c r="U53" s="2"/>
      <c r="V53" s="2"/>
    </row>
    <row r="56" spans="7:24" x14ac:dyDescent="0.35">
      <c r="G56" s="2"/>
      <c r="H56" s="2"/>
      <c r="I56" s="2"/>
      <c r="J56" s="2"/>
      <c r="K56" s="2"/>
      <c r="L56" s="2"/>
      <c r="M56" s="2"/>
      <c r="N56" s="2"/>
      <c r="O56" s="2"/>
      <c r="P56" s="2"/>
      <c r="Q56" s="2"/>
      <c r="R56" s="2"/>
      <c r="S56" s="2"/>
      <c r="T56" s="2"/>
      <c r="U56" s="2"/>
      <c r="V56" s="2"/>
      <c r="W56" s="2"/>
      <c r="X56" s="2"/>
    </row>
    <row r="59" spans="7:24" x14ac:dyDescent="0.35">
      <c r="G59" s="2"/>
      <c r="H59" s="2"/>
      <c r="I59" s="2"/>
      <c r="J59" s="2"/>
      <c r="K59" s="2"/>
      <c r="L59" s="2"/>
      <c r="M59" s="2"/>
      <c r="N59" s="2"/>
      <c r="O59" s="2"/>
      <c r="P59" s="2"/>
      <c r="Q59" s="2"/>
      <c r="R59" s="2"/>
      <c r="S59" s="2"/>
      <c r="T59" s="2"/>
      <c r="U59" s="2"/>
      <c r="V59" s="2"/>
      <c r="W59" s="2"/>
      <c r="X59" s="2"/>
    </row>
  </sheetData>
  <autoFilter ref="A2:T3" xr:uid="{49204171-587E-46B2-A652-1BCCE7EC6EF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autoFilter>
  <mergeCells count="28">
    <mergeCell ref="A22:A23"/>
    <mergeCell ref="A12:A13"/>
    <mergeCell ref="A14:A15"/>
    <mergeCell ref="A16:A17"/>
    <mergeCell ref="A18:A19"/>
    <mergeCell ref="A20:A21"/>
    <mergeCell ref="Q1:R1"/>
    <mergeCell ref="Q2:R2"/>
    <mergeCell ref="S1:T1"/>
    <mergeCell ref="S2:T2"/>
    <mergeCell ref="K1:L1"/>
    <mergeCell ref="K2:L2"/>
    <mergeCell ref="M1:N1"/>
    <mergeCell ref="M2:N2"/>
    <mergeCell ref="O1:P1"/>
    <mergeCell ref="O2:P2"/>
    <mergeCell ref="E1:F1"/>
    <mergeCell ref="E2:F2"/>
    <mergeCell ref="G1:H1"/>
    <mergeCell ref="G2:H2"/>
    <mergeCell ref="I1:J1"/>
    <mergeCell ref="I2:J2"/>
    <mergeCell ref="A10:A11"/>
    <mergeCell ref="C1:D1"/>
    <mergeCell ref="C2:D2"/>
    <mergeCell ref="A4:A5"/>
    <mergeCell ref="A6:A7"/>
    <mergeCell ref="A8:A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381F6-DAB0-4AE5-8231-5C2551B86268}">
  <dimension ref="A1:DW129"/>
  <sheetViews>
    <sheetView workbookViewId="0">
      <pane xSplit="1" ySplit="3" topLeftCell="B4" activePane="bottomRight" state="frozen"/>
      <selection activeCell="A5" sqref="A5"/>
      <selection pane="topRight" activeCell="A5" sqref="A5"/>
      <selection pane="bottomLeft" activeCell="A5" sqref="A5"/>
      <selection pane="bottomRight"/>
    </sheetView>
  </sheetViews>
  <sheetFormatPr defaultRowHeight="14.5" x14ac:dyDescent="0.35"/>
  <cols>
    <col min="1" max="1" width="72.1796875" customWidth="1"/>
    <col min="3" max="3" width="5.81640625" bestFit="1" customWidth="1"/>
    <col min="4" max="4" width="9.36328125" bestFit="1" customWidth="1"/>
    <col min="5" max="5" width="5.81640625" bestFit="1" customWidth="1"/>
    <col min="6" max="6" width="12.36328125" bestFit="1" customWidth="1"/>
    <col min="7" max="7" width="5.81640625" bestFit="1" customWidth="1"/>
    <col min="8" max="8" width="7.36328125" bestFit="1" customWidth="1"/>
    <col min="9" max="9" width="5.81640625" bestFit="1" customWidth="1"/>
    <col min="10" max="10" width="9.36328125" bestFit="1" customWidth="1"/>
    <col min="11" max="11" width="5.81640625" bestFit="1" customWidth="1"/>
    <col min="12" max="12" width="12.36328125" bestFit="1" customWidth="1"/>
    <col min="13" max="13" width="5.81640625" bestFit="1" customWidth="1"/>
    <col min="15" max="15" width="5.81640625" bestFit="1" customWidth="1"/>
    <col min="16" max="16" width="14.26953125" bestFit="1" customWidth="1"/>
    <col min="17" max="17" width="5.81640625" bestFit="1" customWidth="1"/>
    <col min="18" max="18" width="12.36328125" bestFit="1" customWidth="1"/>
    <col min="19" max="19" width="5.81640625" bestFit="1" customWidth="1"/>
    <col min="21" max="21" width="5.81640625" bestFit="1" customWidth="1"/>
    <col min="22" max="22" width="9.36328125" bestFit="1" customWidth="1"/>
    <col min="23" max="23" width="5.81640625" bestFit="1" customWidth="1"/>
    <col min="24" max="24" width="12.36328125" bestFit="1" customWidth="1"/>
    <col min="25" max="25" width="5.81640625" bestFit="1" customWidth="1"/>
    <col min="26" max="26" width="7.36328125" bestFit="1" customWidth="1"/>
    <col min="27" max="27" width="5.81640625" bestFit="1" customWidth="1"/>
    <col min="28" max="28" width="9.36328125" bestFit="1" customWidth="1"/>
    <col min="29" max="29" width="5.81640625" bestFit="1" customWidth="1"/>
    <col min="30" max="30" width="12.36328125" bestFit="1" customWidth="1"/>
    <col min="31" max="31" width="5.81640625" bestFit="1" customWidth="1"/>
    <col min="33" max="33" width="5.81640625" bestFit="1" customWidth="1"/>
    <col min="34" max="34" width="14.26953125" bestFit="1" customWidth="1"/>
    <col min="35" max="35" width="5.81640625" bestFit="1" customWidth="1"/>
    <col min="36" max="36" width="12.36328125" bestFit="1" customWidth="1"/>
    <col min="37" max="37" width="5.81640625" bestFit="1" customWidth="1"/>
    <col min="38" max="38" width="7.36328125" bestFit="1" customWidth="1"/>
    <col min="39" max="39" width="5.81640625" bestFit="1" customWidth="1"/>
    <col min="40" max="40" width="9.36328125" bestFit="1" customWidth="1"/>
    <col min="41" max="41" width="5.81640625" bestFit="1" customWidth="1"/>
    <col min="42" max="42" width="12.36328125" bestFit="1" customWidth="1"/>
    <col min="43" max="43" width="5.81640625" bestFit="1" customWidth="1"/>
    <col min="44" max="44" width="7.36328125" bestFit="1" customWidth="1"/>
    <col min="45" max="45" width="5.81640625" bestFit="1" customWidth="1"/>
    <col min="46" max="46" width="9.36328125" bestFit="1" customWidth="1"/>
    <col min="47" max="47" width="5.81640625" bestFit="1" customWidth="1"/>
    <col min="48" max="48" width="12.36328125" bestFit="1" customWidth="1"/>
    <col min="49" max="49" width="5.81640625" bestFit="1" customWidth="1"/>
    <col min="51" max="51" width="5.81640625" bestFit="1" customWidth="1"/>
    <col min="52" max="52" width="14.26953125" bestFit="1" customWidth="1"/>
    <col min="53" max="53" width="5.81640625" bestFit="1" customWidth="1"/>
    <col min="54" max="54" width="12.36328125" bestFit="1" customWidth="1"/>
    <col min="55" max="55" width="5.81640625" bestFit="1" customWidth="1"/>
    <col min="56" max="56" width="7.36328125" bestFit="1" customWidth="1"/>
    <col min="57" max="57" width="5.81640625" bestFit="1" customWidth="1"/>
    <col min="58" max="58" width="9.36328125" bestFit="1" customWidth="1"/>
    <col min="59" max="59" width="5.81640625" bestFit="1" customWidth="1"/>
    <col min="60" max="60" width="12.36328125" bestFit="1" customWidth="1"/>
    <col min="61" max="61" width="5.81640625" bestFit="1" customWidth="1"/>
    <col min="62" max="62" width="7.36328125" bestFit="1" customWidth="1"/>
    <col min="63" max="63" width="5.81640625" bestFit="1" customWidth="1"/>
    <col min="64" max="64" width="9.36328125" bestFit="1" customWidth="1"/>
    <col min="65" max="65" width="5.81640625" bestFit="1" customWidth="1"/>
    <col min="66" max="66" width="12.36328125" bestFit="1" customWidth="1"/>
    <col min="67" max="67" width="5.81640625" bestFit="1" customWidth="1"/>
    <col min="69" max="69" width="5.81640625" bestFit="1" customWidth="1"/>
    <col min="70" max="70" width="14.26953125" bestFit="1" customWidth="1"/>
    <col min="71" max="71" width="5.81640625" bestFit="1" customWidth="1"/>
    <col min="72" max="72" width="12.36328125" bestFit="1" customWidth="1"/>
    <col min="73" max="73" width="5.81640625" bestFit="1" customWidth="1"/>
    <col min="74" max="74" width="7.36328125" bestFit="1" customWidth="1"/>
    <col min="75" max="75" width="5.81640625" bestFit="1" customWidth="1"/>
    <col min="76" max="76" width="9.36328125" bestFit="1" customWidth="1"/>
    <col min="77" max="77" width="5.81640625" bestFit="1" customWidth="1"/>
    <col min="78" max="78" width="12.36328125" bestFit="1" customWidth="1"/>
    <col min="79" max="79" width="6.81640625" bestFit="1" customWidth="1"/>
    <col min="80" max="80" width="7.36328125" bestFit="1" customWidth="1"/>
    <col min="81" max="81" width="5.81640625" bestFit="1" customWidth="1"/>
    <col min="82" max="82" width="9.36328125" bestFit="1" customWidth="1"/>
    <col min="83" max="83" width="5.81640625" bestFit="1" customWidth="1"/>
    <col min="84" max="84" width="12.36328125" bestFit="1" customWidth="1"/>
    <col min="85" max="85" width="7.1796875" bestFit="1" customWidth="1"/>
    <col min="87" max="87" width="5.81640625" bestFit="1" customWidth="1"/>
    <col min="88" max="88" width="14.26953125" bestFit="1" customWidth="1"/>
    <col min="89" max="89" width="5.81640625" bestFit="1" customWidth="1"/>
    <col min="90" max="90" width="12.36328125" bestFit="1" customWidth="1"/>
    <col min="91" max="91" width="6.81640625" bestFit="1" customWidth="1"/>
    <col min="92" max="92" width="76.1796875" bestFit="1" customWidth="1"/>
    <col min="127" max="127" width="9.54296875" customWidth="1"/>
  </cols>
  <sheetData>
    <row r="1" spans="1:127" x14ac:dyDescent="0.35">
      <c r="A1" s="39" t="s">
        <v>394</v>
      </c>
      <c r="B1" s="76" t="s">
        <v>570</v>
      </c>
      <c r="C1" s="76"/>
      <c r="D1" s="76"/>
      <c r="E1" s="76"/>
      <c r="F1" s="76"/>
      <c r="G1" s="76"/>
      <c r="H1" s="76"/>
      <c r="I1" s="76"/>
      <c r="J1" s="76"/>
      <c r="K1" s="76"/>
      <c r="L1" s="76"/>
      <c r="M1" s="76"/>
      <c r="N1" s="76"/>
      <c r="O1" s="76"/>
      <c r="P1" s="76"/>
      <c r="Q1" s="76"/>
      <c r="R1" s="76"/>
      <c r="S1" s="77"/>
      <c r="T1" s="76" t="s">
        <v>385</v>
      </c>
      <c r="U1" s="76"/>
      <c r="V1" s="76"/>
      <c r="W1" s="76"/>
      <c r="X1" s="76"/>
      <c r="Y1" s="76"/>
      <c r="Z1" s="76"/>
      <c r="AA1" s="76"/>
      <c r="AB1" s="76"/>
      <c r="AC1" s="76"/>
      <c r="AD1" s="76"/>
      <c r="AE1" s="76"/>
      <c r="AF1" s="76"/>
      <c r="AG1" s="76"/>
      <c r="AH1" s="76"/>
      <c r="AI1" s="76"/>
      <c r="AJ1" s="76"/>
      <c r="AK1" s="77"/>
      <c r="AL1" s="76" t="s">
        <v>384</v>
      </c>
      <c r="AM1" s="76"/>
      <c r="AN1" s="76"/>
      <c r="AO1" s="76"/>
      <c r="AP1" s="76"/>
      <c r="AQ1" s="76"/>
      <c r="AR1" s="76"/>
      <c r="AS1" s="76"/>
      <c r="AT1" s="76"/>
      <c r="AU1" s="76"/>
      <c r="AV1" s="76"/>
      <c r="AW1" s="76"/>
      <c r="AX1" s="76"/>
      <c r="AY1" s="76"/>
      <c r="AZ1" s="76"/>
      <c r="BA1" s="76"/>
      <c r="BB1" s="76"/>
      <c r="BC1" s="77"/>
      <c r="BD1" s="76" t="s">
        <v>386</v>
      </c>
      <c r="BE1" s="76"/>
      <c r="BF1" s="76"/>
      <c r="BG1" s="76"/>
      <c r="BH1" s="76"/>
      <c r="BI1" s="76"/>
      <c r="BJ1" s="76"/>
      <c r="BK1" s="76"/>
      <c r="BL1" s="76"/>
      <c r="BM1" s="76"/>
      <c r="BN1" s="76"/>
      <c r="BO1" s="76"/>
      <c r="BP1" s="76"/>
      <c r="BQ1" s="76"/>
      <c r="BR1" s="76"/>
      <c r="BS1" s="76"/>
      <c r="BT1" s="76"/>
      <c r="BU1" s="77"/>
      <c r="BV1" s="76" t="s">
        <v>387</v>
      </c>
      <c r="BW1" s="76"/>
      <c r="BX1" s="76"/>
      <c r="BY1" s="76"/>
      <c r="BZ1" s="76"/>
      <c r="CA1" s="76"/>
      <c r="CB1" s="76"/>
      <c r="CC1" s="76"/>
      <c r="CD1" s="76"/>
      <c r="CE1" s="76"/>
      <c r="CF1" s="76"/>
      <c r="CG1" s="76"/>
      <c r="CH1" s="76"/>
      <c r="CI1" s="76"/>
      <c r="CJ1" s="76"/>
      <c r="CK1" s="76"/>
      <c r="CL1" s="76"/>
      <c r="CM1" s="77"/>
      <c r="CN1" s="30" t="s">
        <v>54</v>
      </c>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row>
    <row r="2" spans="1:127" ht="43.5" x14ac:dyDescent="0.35">
      <c r="A2" s="38" t="s">
        <v>393</v>
      </c>
      <c r="B2" s="22" t="s">
        <v>16</v>
      </c>
      <c r="C2" s="23" t="s">
        <v>264</v>
      </c>
      <c r="D2" s="23" t="s">
        <v>271</v>
      </c>
      <c r="E2" s="23" t="s">
        <v>264</v>
      </c>
      <c r="F2" s="23" t="s">
        <v>269</v>
      </c>
      <c r="G2" s="23" t="s">
        <v>264</v>
      </c>
      <c r="H2" s="23" t="s">
        <v>17</v>
      </c>
      <c r="I2" s="23" t="s">
        <v>264</v>
      </c>
      <c r="J2" s="23" t="s">
        <v>261</v>
      </c>
      <c r="K2" s="23" t="s">
        <v>264</v>
      </c>
      <c r="L2" s="23" t="s">
        <v>272</v>
      </c>
      <c r="M2" s="23" t="s">
        <v>264</v>
      </c>
      <c r="N2" s="23" t="s">
        <v>18</v>
      </c>
      <c r="O2" s="23" t="s">
        <v>264</v>
      </c>
      <c r="P2" s="23" t="s">
        <v>274</v>
      </c>
      <c r="Q2" s="23" t="s">
        <v>264</v>
      </c>
      <c r="R2" s="23" t="s">
        <v>273</v>
      </c>
      <c r="S2" s="21" t="s">
        <v>264</v>
      </c>
      <c r="T2" s="22" t="s">
        <v>16</v>
      </c>
      <c r="U2" s="23" t="s">
        <v>264</v>
      </c>
      <c r="V2" s="23" t="s">
        <v>271</v>
      </c>
      <c r="W2" s="23" t="s">
        <v>264</v>
      </c>
      <c r="X2" s="23" t="s">
        <v>269</v>
      </c>
      <c r="Y2" s="23" t="s">
        <v>264</v>
      </c>
      <c r="Z2" s="23" t="s">
        <v>17</v>
      </c>
      <c r="AA2" s="23" t="s">
        <v>264</v>
      </c>
      <c r="AB2" s="23" t="s">
        <v>261</v>
      </c>
      <c r="AC2" s="23" t="s">
        <v>264</v>
      </c>
      <c r="AD2" s="23" t="s">
        <v>272</v>
      </c>
      <c r="AE2" s="23" t="s">
        <v>264</v>
      </c>
      <c r="AF2" s="23" t="s">
        <v>18</v>
      </c>
      <c r="AG2" s="23" t="s">
        <v>264</v>
      </c>
      <c r="AH2" s="23" t="s">
        <v>274</v>
      </c>
      <c r="AI2" s="23" t="s">
        <v>264</v>
      </c>
      <c r="AJ2" s="23" t="s">
        <v>273</v>
      </c>
      <c r="AK2" s="21" t="s">
        <v>264</v>
      </c>
      <c r="AL2" s="22" t="s">
        <v>16</v>
      </c>
      <c r="AM2" s="23" t="s">
        <v>264</v>
      </c>
      <c r="AN2" s="23" t="s">
        <v>271</v>
      </c>
      <c r="AO2" s="23" t="s">
        <v>264</v>
      </c>
      <c r="AP2" s="23" t="s">
        <v>269</v>
      </c>
      <c r="AQ2" s="23" t="s">
        <v>264</v>
      </c>
      <c r="AR2" s="23" t="s">
        <v>17</v>
      </c>
      <c r="AS2" s="23" t="s">
        <v>264</v>
      </c>
      <c r="AT2" s="23" t="s">
        <v>261</v>
      </c>
      <c r="AU2" s="23" t="s">
        <v>264</v>
      </c>
      <c r="AV2" s="23" t="s">
        <v>272</v>
      </c>
      <c r="AW2" s="23" t="s">
        <v>264</v>
      </c>
      <c r="AX2" s="23" t="s">
        <v>18</v>
      </c>
      <c r="AY2" s="23" t="s">
        <v>264</v>
      </c>
      <c r="AZ2" s="23" t="s">
        <v>274</v>
      </c>
      <c r="BA2" s="23" t="s">
        <v>264</v>
      </c>
      <c r="BB2" s="23" t="s">
        <v>273</v>
      </c>
      <c r="BC2" s="21" t="s">
        <v>264</v>
      </c>
      <c r="BD2" s="22" t="s">
        <v>16</v>
      </c>
      <c r="BE2" s="23" t="s">
        <v>264</v>
      </c>
      <c r="BF2" s="23" t="s">
        <v>271</v>
      </c>
      <c r="BG2" s="23" t="s">
        <v>264</v>
      </c>
      <c r="BH2" s="23" t="s">
        <v>269</v>
      </c>
      <c r="BI2" s="23" t="s">
        <v>264</v>
      </c>
      <c r="BJ2" s="23" t="s">
        <v>17</v>
      </c>
      <c r="BK2" s="23" t="s">
        <v>264</v>
      </c>
      <c r="BL2" s="23" t="s">
        <v>261</v>
      </c>
      <c r="BM2" s="23" t="s">
        <v>264</v>
      </c>
      <c r="BN2" s="23" t="s">
        <v>272</v>
      </c>
      <c r="BO2" s="23" t="s">
        <v>264</v>
      </c>
      <c r="BP2" s="23" t="s">
        <v>18</v>
      </c>
      <c r="BQ2" s="23" t="s">
        <v>264</v>
      </c>
      <c r="BR2" s="23" t="s">
        <v>274</v>
      </c>
      <c r="BS2" s="23" t="s">
        <v>264</v>
      </c>
      <c r="BT2" s="23" t="s">
        <v>273</v>
      </c>
      <c r="BU2" s="21" t="s">
        <v>264</v>
      </c>
      <c r="BV2" s="22" t="s">
        <v>16</v>
      </c>
      <c r="BW2" s="23" t="s">
        <v>264</v>
      </c>
      <c r="BX2" s="23" t="s">
        <v>271</v>
      </c>
      <c r="BY2" s="23" t="s">
        <v>264</v>
      </c>
      <c r="BZ2" s="23" t="s">
        <v>269</v>
      </c>
      <c r="CA2" s="23" t="s">
        <v>264</v>
      </c>
      <c r="CB2" s="23" t="s">
        <v>17</v>
      </c>
      <c r="CC2" s="23" t="s">
        <v>264</v>
      </c>
      <c r="CD2" s="23" t="s">
        <v>261</v>
      </c>
      <c r="CE2" s="23" t="s">
        <v>264</v>
      </c>
      <c r="CF2" s="23" t="s">
        <v>272</v>
      </c>
      <c r="CG2" s="23" t="s">
        <v>264</v>
      </c>
      <c r="CH2" s="23" t="s">
        <v>18</v>
      </c>
      <c r="CI2" s="23" t="s">
        <v>264</v>
      </c>
      <c r="CJ2" s="23" t="s">
        <v>274</v>
      </c>
      <c r="CK2" s="23" t="s">
        <v>264</v>
      </c>
      <c r="CL2" s="23" t="s">
        <v>273</v>
      </c>
      <c r="CM2" s="21" t="s">
        <v>264</v>
      </c>
      <c r="CN2" s="24" t="s">
        <v>601</v>
      </c>
      <c r="CO2" s="23"/>
      <c r="CP2" s="23"/>
      <c r="CQ2" s="23"/>
      <c r="CR2" s="23"/>
      <c r="CS2" s="23"/>
      <c r="CT2" s="23"/>
      <c r="CU2" s="23"/>
      <c r="CV2" s="23"/>
      <c r="CW2" s="23"/>
      <c r="CX2" s="23"/>
      <c r="CY2" s="23"/>
      <c r="CZ2" s="23"/>
      <c r="DA2" s="23"/>
      <c r="DB2" s="23"/>
      <c r="DC2" s="23"/>
      <c r="DD2" s="23"/>
      <c r="DE2" s="22"/>
      <c r="DF2" s="23"/>
      <c r="DG2" s="23"/>
      <c r="DH2" s="23"/>
      <c r="DI2" s="23"/>
      <c r="DJ2" s="23"/>
      <c r="DK2" s="23"/>
      <c r="DL2" s="23"/>
      <c r="DM2" s="23"/>
      <c r="DN2" s="23"/>
      <c r="DO2" s="23"/>
      <c r="DP2" s="23"/>
      <c r="DQ2" s="23"/>
      <c r="DR2" s="23"/>
      <c r="DS2" s="23"/>
      <c r="DT2" s="23"/>
      <c r="DU2" s="23"/>
      <c r="DV2" s="23"/>
      <c r="DW2" s="24"/>
    </row>
    <row r="3" spans="1:127" x14ac:dyDescent="0.35">
      <c r="A3" s="38" t="s">
        <v>268</v>
      </c>
      <c r="B3" s="12">
        <v>35</v>
      </c>
      <c r="C3" s="12"/>
      <c r="D3" s="12">
        <v>3547</v>
      </c>
      <c r="E3" s="12"/>
      <c r="F3" s="20" t="s">
        <v>270</v>
      </c>
      <c r="G3" s="12"/>
      <c r="H3" s="12">
        <v>48</v>
      </c>
      <c r="I3" s="12"/>
      <c r="J3" s="12">
        <v>4817</v>
      </c>
      <c r="K3" s="12"/>
      <c r="L3" s="12">
        <v>4817029</v>
      </c>
      <c r="M3" s="12"/>
      <c r="N3" s="12">
        <v>59</v>
      </c>
      <c r="O3" s="12"/>
      <c r="P3" s="12">
        <v>5939</v>
      </c>
      <c r="Q3" s="3"/>
      <c r="R3" s="12">
        <v>5939007</v>
      </c>
      <c r="S3" s="37"/>
      <c r="T3" s="12">
        <v>35</v>
      </c>
      <c r="U3" s="12"/>
      <c r="V3" s="12">
        <v>3547</v>
      </c>
      <c r="W3" s="12"/>
      <c r="X3" s="20" t="s">
        <v>270</v>
      </c>
      <c r="Y3" s="12"/>
      <c r="Z3" s="12">
        <v>48</v>
      </c>
      <c r="AA3" s="12"/>
      <c r="AB3" s="12">
        <v>4817</v>
      </c>
      <c r="AC3" s="12"/>
      <c r="AD3" s="12">
        <v>4817029</v>
      </c>
      <c r="AE3" s="12"/>
      <c r="AF3" s="12">
        <v>59</v>
      </c>
      <c r="AG3" s="12"/>
      <c r="AH3" s="12">
        <v>5939</v>
      </c>
      <c r="AI3" s="3"/>
      <c r="AJ3" s="12">
        <v>5939007</v>
      </c>
      <c r="AK3" s="37"/>
      <c r="AL3" s="12">
        <v>35</v>
      </c>
      <c r="AM3" s="12"/>
      <c r="AN3" s="12">
        <v>3547</v>
      </c>
      <c r="AO3" s="12"/>
      <c r="AP3" s="20" t="s">
        <v>270</v>
      </c>
      <c r="AQ3" s="12"/>
      <c r="AR3" s="12">
        <v>48</v>
      </c>
      <c r="AS3" s="12"/>
      <c r="AT3" s="12">
        <v>4817</v>
      </c>
      <c r="AU3" s="12"/>
      <c r="AV3" s="12">
        <v>4817029</v>
      </c>
      <c r="AW3" s="12"/>
      <c r="AX3" s="12">
        <v>59</v>
      </c>
      <c r="AY3" s="12"/>
      <c r="AZ3" s="12">
        <v>5939</v>
      </c>
      <c r="BA3" s="3"/>
      <c r="BB3" s="12">
        <v>5939007</v>
      </c>
      <c r="BC3" s="37"/>
      <c r="BD3" s="12">
        <v>35</v>
      </c>
      <c r="BE3" s="12"/>
      <c r="BF3" s="12">
        <v>3547</v>
      </c>
      <c r="BG3" s="12"/>
      <c r="BH3" s="20" t="s">
        <v>270</v>
      </c>
      <c r="BI3" s="12"/>
      <c r="BJ3" s="12">
        <v>48</v>
      </c>
      <c r="BK3" s="12"/>
      <c r="BL3" s="12">
        <v>4817</v>
      </c>
      <c r="BM3" s="12"/>
      <c r="BN3" s="12">
        <v>4817029</v>
      </c>
      <c r="BO3" s="12"/>
      <c r="BP3" s="12">
        <v>59</v>
      </c>
      <c r="BQ3" s="12"/>
      <c r="BR3" s="12">
        <v>5939</v>
      </c>
      <c r="BS3" s="3"/>
      <c r="BT3" s="12">
        <v>5939007</v>
      </c>
      <c r="BU3" s="37"/>
      <c r="BV3" s="12">
        <v>35</v>
      </c>
      <c r="BW3" s="12"/>
      <c r="BX3" s="12">
        <v>3547</v>
      </c>
      <c r="BY3" s="12"/>
      <c r="BZ3" s="20" t="s">
        <v>270</v>
      </c>
      <c r="CA3" s="12"/>
      <c r="CB3" s="12">
        <v>48</v>
      </c>
      <c r="CC3" s="12"/>
      <c r="CD3" s="12">
        <v>4817</v>
      </c>
      <c r="CE3" s="12"/>
      <c r="CF3" s="12">
        <v>4817029</v>
      </c>
      <c r="CG3" s="12"/>
      <c r="CH3" s="12">
        <v>59</v>
      </c>
      <c r="CI3" s="12"/>
      <c r="CJ3" s="12">
        <v>5939</v>
      </c>
      <c r="CK3" s="3"/>
      <c r="CL3" s="12">
        <v>5939007</v>
      </c>
      <c r="CM3" s="37"/>
      <c r="CN3" s="12"/>
      <c r="CO3" s="12"/>
      <c r="CP3" s="12"/>
      <c r="CQ3" s="20"/>
      <c r="CR3" s="12"/>
      <c r="CS3" s="12"/>
      <c r="CT3" s="12"/>
      <c r="CU3" s="12"/>
      <c r="CV3" s="12"/>
      <c r="CW3" s="12"/>
      <c r="CX3" s="12"/>
      <c r="CY3" s="12"/>
      <c r="CZ3" s="12"/>
      <c r="DA3" s="12"/>
      <c r="DB3" s="3"/>
      <c r="DC3" s="12"/>
      <c r="DD3" s="12"/>
      <c r="DE3" s="12"/>
      <c r="DF3" s="12"/>
      <c r="DG3" s="12"/>
      <c r="DH3" s="12"/>
      <c r="DI3" s="20"/>
      <c r="DJ3" s="12"/>
      <c r="DK3" s="12"/>
      <c r="DL3" s="12"/>
      <c r="DM3" s="12"/>
      <c r="DN3" s="12"/>
      <c r="DO3" s="12"/>
      <c r="DP3" s="12"/>
      <c r="DQ3" s="12"/>
      <c r="DR3" s="12"/>
      <c r="DS3" s="12"/>
      <c r="DT3" s="3"/>
      <c r="DU3" s="12"/>
      <c r="DV3" s="12"/>
    </row>
    <row r="4" spans="1:127" x14ac:dyDescent="0.35">
      <c r="A4" t="s">
        <v>571</v>
      </c>
      <c r="B4" s="2">
        <f>T4+AL4+BD4+BV4</f>
        <v>1373690</v>
      </c>
      <c r="C4" s="40">
        <f>SUM(C5:C24)</f>
        <v>1</v>
      </c>
      <c r="D4" s="2">
        <f>V4+AN4+BF4+BX4</f>
        <v>7004</v>
      </c>
      <c r="E4" s="40">
        <f>SUM(E5:E24)</f>
        <v>1</v>
      </c>
      <c r="F4" s="2">
        <f>X4+AP4+BH4+BZ4</f>
        <v>634</v>
      </c>
      <c r="G4" s="40">
        <f>SUM(G5:G24)</f>
        <v>1</v>
      </c>
      <c r="H4" s="2">
        <f>Z4+AR4+BJ4+CB4</f>
        <v>499102</v>
      </c>
      <c r="I4" s="40">
        <f>SUM(I5:I24)</f>
        <v>1</v>
      </c>
      <c r="J4" s="2">
        <f>AB4+AT4+BL4+CD4</f>
        <v>7273</v>
      </c>
      <c r="K4" s="40">
        <f>SUM(K5:K24)</f>
        <v>1</v>
      </c>
      <c r="L4" s="2">
        <f>AD4+AV4+BN4+CF4</f>
        <v>1093</v>
      </c>
      <c r="M4" s="40">
        <f>SUM(M5:M24)</f>
        <v>1.0000000000000002</v>
      </c>
      <c r="N4" s="2">
        <f>AF4+AX4+BP4+CH4</f>
        <v>566534</v>
      </c>
      <c r="O4" s="40">
        <f>SUM(O5:O24)</f>
        <v>1</v>
      </c>
      <c r="P4" s="2">
        <f>AH4+AZ4+BR4+CJ4</f>
        <v>6345</v>
      </c>
      <c r="Q4" s="40">
        <f>SUM(Q5:Q24)</f>
        <v>1</v>
      </c>
      <c r="R4" s="2">
        <f>AJ4+BB4+BT4+CL4</f>
        <v>603</v>
      </c>
      <c r="S4" s="41">
        <f>SUM(S5:S24)</f>
        <v>0.99999999999999989</v>
      </c>
      <c r="T4" s="2">
        <v>1181947</v>
      </c>
      <c r="U4" s="40">
        <f>SUM(U5:U24)</f>
        <v>0.99999999999999989</v>
      </c>
      <c r="V4" s="2">
        <v>5745</v>
      </c>
      <c r="W4" s="40">
        <f>SUM(W5:W24)</f>
        <v>1</v>
      </c>
      <c r="X4">
        <v>499</v>
      </c>
      <c r="Y4" s="40">
        <f>SUM(Y5:Y24)</f>
        <v>1</v>
      </c>
      <c r="Z4" s="2">
        <v>429196</v>
      </c>
      <c r="AA4" s="40">
        <f>SUM(AA5:AA24)</f>
        <v>1</v>
      </c>
      <c r="AB4" s="2">
        <v>6182</v>
      </c>
      <c r="AC4" s="40">
        <f>SUM(AC5:AC24)</f>
        <v>0.99999999999999989</v>
      </c>
      <c r="AD4">
        <v>858</v>
      </c>
      <c r="AE4" s="40">
        <f>SUM(AE5:AE24)</f>
        <v>1</v>
      </c>
      <c r="AF4" s="2">
        <v>482050</v>
      </c>
      <c r="AG4" s="40">
        <f>SUM(AG5:AG24)</f>
        <v>0.99999999999999989</v>
      </c>
      <c r="AH4" s="2">
        <v>5299</v>
      </c>
      <c r="AI4" s="40">
        <f>SUM(AI5:AI24)</f>
        <v>0.99999999999999978</v>
      </c>
      <c r="AJ4">
        <v>471</v>
      </c>
      <c r="AK4" s="41">
        <f>SUM(AK5:AK24)</f>
        <v>0.99999999999999989</v>
      </c>
      <c r="AL4" s="2">
        <v>181671</v>
      </c>
      <c r="AM4" s="40">
        <f>SUM(AM5:AM24)</f>
        <v>1</v>
      </c>
      <c r="AN4" s="2">
        <v>1200</v>
      </c>
      <c r="AO4" s="40">
        <f>SUM(AO5:AO24)</f>
        <v>1</v>
      </c>
      <c r="AP4">
        <v>127</v>
      </c>
      <c r="AQ4" s="40">
        <f>SUM(AQ5:AQ24)</f>
        <v>0.99999999999999967</v>
      </c>
      <c r="AR4" s="2">
        <v>66582</v>
      </c>
      <c r="AS4" s="40">
        <f>SUM(AS5:AS24)</f>
        <v>1</v>
      </c>
      <c r="AT4" s="2">
        <v>1051</v>
      </c>
      <c r="AU4" s="40">
        <f>SUM(AU5:AU24)</f>
        <v>0.99999999999999967</v>
      </c>
      <c r="AV4">
        <v>223</v>
      </c>
      <c r="AW4" s="40">
        <f>SUM(AW5:AW24)</f>
        <v>1</v>
      </c>
      <c r="AX4" s="2">
        <v>81307</v>
      </c>
      <c r="AY4" s="40">
        <f>SUM(AY5:AY24)</f>
        <v>1</v>
      </c>
      <c r="AZ4" s="2">
        <v>1019</v>
      </c>
      <c r="BA4" s="40">
        <f>SUM(BA5:BA24)</f>
        <v>1</v>
      </c>
      <c r="BB4">
        <v>127</v>
      </c>
      <c r="BC4" s="41">
        <f>SUM(BC5:BC24)</f>
        <v>0.99999999999999989</v>
      </c>
      <c r="BD4" s="2">
        <v>8812</v>
      </c>
      <c r="BE4" s="40">
        <f>SUM(BE5:BE24)</f>
        <v>1</v>
      </c>
      <c r="BF4">
        <v>51</v>
      </c>
      <c r="BG4" s="40">
        <f>SUM(BG5:BG24)</f>
        <v>1</v>
      </c>
      <c r="BH4">
        <v>7</v>
      </c>
      <c r="BI4" s="40">
        <f>SUM(BI5:BI24)</f>
        <v>0.99999999999999989</v>
      </c>
      <c r="BJ4" s="2">
        <v>2908</v>
      </c>
      <c r="BK4" s="40">
        <f>SUM(BK5:BK24)</f>
        <v>1</v>
      </c>
      <c r="BL4">
        <v>36</v>
      </c>
      <c r="BM4" s="40">
        <f>SUM(BM5:BM24)</f>
        <v>1</v>
      </c>
      <c r="BN4">
        <v>12</v>
      </c>
      <c r="BO4" s="40">
        <f>SUM(BO5:BO24)</f>
        <v>1</v>
      </c>
      <c r="BP4" s="2">
        <v>2848</v>
      </c>
      <c r="BQ4" s="40">
        <f>SUM(BQ5:BQ24)</f>
        <v>1</v>
      </c>
      <c r="BR4">
        <v>25</v>
      </c>
      <c r="BS4" s="40">
        <f>SUM(BS5:BS24)</f>
        <v>1</v>
      </c>
      <c r="BT4">
        <v>4</v>
      </c>
      <c r="BU4" s="41">
        <f>SUM(BU5:BU24)</f>
        <v>1</v>
      </c>
      <c r="BV4" s="2">
        <v>1260</v>
      </c>
      <c r="BW4" s="40">
        <f>SUM(BW5:BW24)</f>
        <v>1</v>
      </c>
      <c r="BX4">
        <v>8</v>
      </c>
      <c r="BY4" s="40">
        <f>SUM(BY5:BY24)</f>
        <v>1</v>
      </c>
      <c r="BZ4">
        <v>1</v>
      </c>
      <c r="CA4" s="40">
        <f>SUM(CA5:CA24)</f>
        <v>1</v>
      </c>
      <c r="CB4">
        <v>416</v>
      </c>
      <c r="CC4" s="40">
        <f>SUM(CC5:CC24)</f>
        <v>1</v>
      </c>
      <c r="CD4">
        <v>4</v>
      </c>
      <c r="CE4" s="40">
        <f>SUM(CE5:CE24)</f>
        <v>1</v>
      </c>
      <c r="CF4">
        <v>0</v>
      </c>
      <c r="CG4" s="40" t="e">
        <f>SUM(CG5:CG24)</f>
        <v>#DIV/0!</v>
      </c>
      <c r="CH4">
        <v>329</v>
      </c>
      <c r="CI4" s="40">
        <f>SUM(CI5:CI24)</f>
        <v>0.99999999999999989</v>
      </c>
      <c r="CJ4">
        <v>2</v>
      </c>
      <c r="CK4" s="40">
        <f>SUM(CK5:CK24)</f>
        <v>1</v>
      </c>
      <c r="CL4">
        <v>1</v>
      </c>
      <c r="CM4" s="41">
        <f>SUM(CM5:CM24)</f>
        <v>1</v>
      </c>
    </row>
    <row r="5" spans="1:127" x14ac:dyDescent="0.35">
      <c r="A5" t="s">
        <v>23</v>
      </c>
      <c r="B5" s="2">
        <f t="shared" ref="B5:H68" si="0">T5+AL5+BD5+BV5</f>
        <v>48343</v>
      </c>
      <c r="C5" s="11">
        <f>B5/B$4</f>
        <v>3.5192073903136806E-2</v>
      </c>
      <c r="D5" s="2">
        <f t="shared" si="0"/>
        <v>742</v>
      </c>
      <c r="E5" s="11">
        <f>D5/D$4</f>
        <v>0.10593946316390634</v>
      </c>
      <c r="F5" s="2">
        <f t="shared" si="0"/>
        <v>6</v>
      </c>
      <c r="G5" s="11">
        <f>F5/F$4</f>
        <v>9.4637223974763408E-3</v>
      </c>
      <c r="H5" s="2">
        <f t="shared" si="0"/>
        <v>43587</v>
      </c>
      <c r="I5" s="11">
        <f>H5/H$4</f>
        <v>8.7330846199774798E-2</v>
      </c>
      <c r="J5" s="2">
        <f t="shared" ref="J5:J68" si="1">AB5+AT5+BL5+CD5</f>
        <v>2133</v>
      </c>
      <c r="K5" s="11">
        <f>J5/J$4</f>
        <v>0.29327650213117007</v>
      </c>
      <c r="L5" s="2">
        <f t="shared" ref="L5:L68" si="2">AD5+AV5+BN5+CF5</f>
        <v>37</v>
      </c>
      <c r="M5" s="11">
        <f>L5/L$4</f>
        <v>3.385178408051235E-2</v>
      </c>
      <c r="N5" s="2">
        <f t="shared" ref="N5:N68" si="3">AF5+AX5+BP5+CH5</f>
        <v>20442</v>
      </c>
      <c r="O5" s="11">
        <f>N5/N$4</f>
        <v>3.6082565212326181E-2</v>
      </c>
      <c r="P5" s="2">
        <f t="shared" ref="P5:P68" si="4">AH5+AZ5+BR5+CJ5</f>
        <v>478</v>
      </c>
      <c r="Q5" s="11">
        <f>P5/P$4</f>
        <v>7.5334909377462567E-2</v>
      </c>
      <c r="R5" s="2">
        <f t="shared" ref="R5:R68" si="5">AJ5+BB5+BT5+CL5</f>
        <v>27</v>
      </c>
      <c r="S5" s="35">
        <f>R5/R$4</f>
        <v>4.4776119402985072E-2</v>
      </c>
      <c r="T5" s="2">
        <v>44926</v>
      </c>
      <c r="U5" s="11">
        <f>T5/T$4</f>
        <v>3.8010164584367997E-2</v>
      </c>
      <c r="V5">
        <v>707</v>
      </c>
      <c r="W5" s="11">
        <f>V5/V$4</f>
        <v>0.12306353350739774</v>
      </c>
      <c r="X5">
        <v>6</v>
      </c>
      <c r="Y5" s="11">
        <f>X5/X$4</f>
        <v>1.2024048096192385E-2</v>
      </c>
      <c r="Z5" s="2">
        <v>42130</v>
      </c>
      <c r="AA5" s="11">
        <f>Z5/Z$4</f>
        <v>9.8160281083700687E-2</v>
      </c>
      <c r="AB5" s="2">
        <v>2023</v>
      </c>
      <c r="AC5" s="11">
        <f>AB5/AB$4</f>
        <v>0.32724037528307992</v>
      </c>
      <c r="AD5">
        <v>28</v>
      </c>
      <c r="AE5" s="11">
        <f>AD5/AD$4</f>
        <v>3.2634032634032632E-2</v>
      </c>
      <c r="AF5" s="2">
        <v>17905</v>
      </c>
      <c r="AG5" s="11">
        <f>AF5/AF$4</f>
        <v>3.7143449849600663E-2</v>
      </c>
      <c r="AH5">
        <v>422</v>
      </c>
      <c r="AI5" s="11">
        <f>AH5/AH$4</f>
        <v>7.9637667484431018E-2</v>
      </c>
      <c r="AJ5">
        <v>19</v>
      </c>
      <c r="AK5" s="35">
        <f>AJ5/AJ$4</f>
        <v>4.0339702760084924E-2</v>
      </c>
      <c r="AL5" s="2">
        <v>3309</v>
      </c>
      <c r="AM5" s="11">
        <f>AL5/AL$4</f>
        <v>1.8214244430866788E-2</v>
      </c>
      <c r="AN5">
        <v>34</v>
      </c>
      <c r="AO5" s="11">
        <f>AN5/AN$4</f>
        <v>2.8333333333333332E-2</v>
      </c>
      <c r="AP5">
        <v>0</v>
      </c>
      <c r="AQ5" s="11">
        <f>AP5/AP$4</f>
        <v>0</v>
      </c>
      <c r="AR5" s="2">
        <v>1437</v>
      </c>
      <c r="AS5" s="11">
        <f>AR5/AR$4</f>
        <v>2.1582409660268542E-2</v>
      </c>
      <c r="AT5">
        <v>108</v>
      </c>
      <c r="AU5" s="11">
        <f>AT5/AT$4</f>
        <v>0.1027592768791627</v>
      </c>
      <c r="AV5">
        <v>8</v>
      </c>
      <c r="AW5" s="11">
        <f>AV5/AV$4</f>
        <v>3.5874439461883408E-2</v>
      </c>
      <c r="AX5" s="2">
        <v>2443</v>
      </c>
      <c r="AY5" s="11">
        <f>AX5/AX$4</f>
        <v>3.004661345271625E-2</v>
      </c>
      <c r="AZ5">
        <v>55</v>
      </c>
      <c r="BA5" s="11">
        <f>AZ5/AZ$4</f>
        <v>5.3974484789008834E-2</v>
      </c>
      <c r="BB5">
        <v>8</v>
      </c>
      <c r="BC5" s="35">
        <f>BB5/BB$4</f>
        <v>6.2992125984251968E-2</v>
      </c>
      <c r="BD5">
        <v>103</v>
      </c>
      <c r="BE5" s="11">
        <f>BD5/BD$4</f>
        <v>1.1688606445755787E-2</v>
      </c>
      <c r="BF5">
        <v>1</v>
      </c>
      <c r="BG5" s="11">
        <f>BF5/BF$4</f>
        <v>1.9607843137254902E-2</v>
      </c>
      <c r="BH5">
        <v>0</v>
      </c>
      <c r="BI5" s="11">
        <f>BH5/BH$4</f>
        <v>0</v>
      </c>
      <c r="BJ5">
        <v>20</v>
      </c>
      <c r="BK5" s="11">
        <f>BJ5/BJ$4</f>
        <v>6.8775790921595595E-3</v>
      </c>
      <c r="BL5">
        <v>2</v>
      </c>
      <c r="BM5" s="11">
        <f>BL5/BL$4</f>
        <v>5.5555555555555552E-2</v>
      </c>
      <c r="BN5">
        <v>1</v>
      </c>
      <c r="BO5" s="11">
        <f>BN5/BN$4</f>
        <v>8.3333333333333329E-2</v>
      </c>
      <c r="BP5">
        <v>91</v>
      </c>
      <c r="BQ5" s="11">
        <f>BP5/BP$4</f>
        <v>3.1952247191011238E-2</v>
      </c>
      <c r="BR5">
        <v>1</v>
      </c>
      <c r="BS5" s="11">
        <f>BR5/BR$4</f>
        <v>0.04</v>
      </c>
      <c r="BT5">
        <v>0</v>
      </c>
      <c r="BU5" s="35">
        <f>BT5/BT$4</f>
        <v>0</v>
      </c>
      <c r="BV5">
        <v>5</v>
      </c>
      <c r="BW5" s="11">
        <f>BV5/BV$4</f>
        <v>3.968253968253968E-3</v>
      </c>
      <c r="BX5">
        <v>0</v>
      </c>
      <c r="BY5" s="11">
        <f>BX5/BX$4</f>
        <v>0</v>
      </c>
      <c r="BZ5">
        <v>0</v>
      </c>
      <c r="CA5" s="11">
        <f>BZ5/BZ$4</f>
        <v>0</v>
      </c>
      <c r="CB5">
        <v>0</v>
      </c>
      <c r="CC5" s="11">
        <f>CB5/CB$4</f>
        <v>0</v>
      </c>
      <c r="CD5">
        <v>0</v>
      </c>
      <c r="CE5" s="11">
        <f>CD5/CD$4</f>
        <v>0</v>
      </c>
      <c r="CF5">
        <v>0</v>
      </c>
      <c r="CG5" s="11" t="e">
        <f>CF5/CF$4</f>
        <v>#DIV/0!</v>
      </c>
      <c r="CH5">
        <v>3</v>
      </c>
      <c r="CI5" s="11">
        <f>CH5/CH$4</f>
        <v>9.11854103343465E-3</v>
      </c>
      <c r="CJ5">
        <v>0</v>
      </c>
      <c r="CK5" s="11">
        <f>CJ5/CJ$4</f>
        <v>0</v>
      </c>
      <c r="CL5">
        <v>0</v>
      </c>
      <c r="CM5" s="35">
        <f>CL5/CL$4</f>
        <v>0</v>
      </c>
    </row>
    <row r="6" spans="1:127" x14ac:dyDescent="0.35">
      <c r="A6" t="s">
        <v>24</v>
      </c>
      <c r="B6" s="2">
        <f t="shared" si="0"/>
        <v>1828</v>
      </c>
      <c r="C6" s="11">
        <f t="shared" ref="C6:C69" si="6">B6/B$4</f>
        <v>1.3307223609402413E-3</v>
      </c>
      <c r="D6" s="2">
        <f t="shared" si="0"/>
        <v>11</v>
      </c>
      <c r="E6" s="11">
        <f t="shared" ref="E6:E69" si="7">D6/D$4</f>
        <v>1.5705311250713877E-3</v>
      </c>
      <c r="F6" s="2">
        <f t="shared" si="0"/>
        <v>0</v>
      </c>
      <c r="G6" s="11">
        <f t="shared" ref="G6:G69" si="8">F6/F$4</f>
        <v>0</v>
      </c>
      <c r="H6" s="2">
        <f t="shared" si="0"/>
        <v>12678</v>
      </c>
      <c r="I6" s="11">
        <f t="shared" ref="I6:I69" si="9">H6/H$4</f>
        <v>2.5401621311876128E-2</v>
      </c>
      <c r="J6" s="2">
        <f t="shared" si="1"/>
        <v>394</v>
      </c>
      <c r="K6" s="11">
        <f t="shared" ref="K6:K69" si="10">J6/J$4</f>
        <v>5.4172968513680739E-2</v>
      </c>
      <c r="L6" s="2">
        <f t="shared" si="2"/>
        <v>90</v>
      </c>
      <c r="M6" s="11">
        <f t="shared" ref="M6:M69" si="11">L6/L$4</f>
        <v>8.2342177493138158E-2</v>
      </c>
      <c r="N6" s="2">
        <f t="shared" si="3"/>
        <v>3358</v>
      </c>
      <c r="O6" s="11">
        <f t="shared" ref="O6:O69" si="12">N6/N$4</f>
        <v>5.9272700314544225E-3</v>
      </c>
      <c r="P6" s="2">
        <f t="shared" si="4"/>
        <v>41</v>
      </c>
      <c r="Q6" s="11">
        <f t="shared" ref="Q6:Q69" si="13">P6/P$4</f>
        <v>6.461780929866036E-3</v>
      </c>
      <c r="R6" s="2">
        <f t="shared" si="5"/>
        <v>4</v>
      </c>
      <c r="S6" s="35">
        <f t="shared" ref="S6:S69" si="14">R6/R$4</f>
        <v>6.6334991708126038E-3</v>
      </c>
      <c r="T6" s="2">
        <v>1350</v>
      </c>
      <c r="U6" s="11">
        <f t="shared" ref="U6:W69" si="15">T6/T$4</f>
        <v>1.1421831943395093E-3</v>
      </c>
      <c r="V6">
        <v>9</v>
      </c>
      <c r="W6" s="11">
        <f t="shared" si="15"/>
        <v>1.566579634464752E-3</v>
      </c>
      <c r="X6">
        <v>0</v>
      </c>
      <c r="Y6" s="11">
        <f t="shared" ref="Y6" si="16">X6/X$4</f>
        <v>0</v>
      </c>
      <c r="Z6" s="2">
        <v>10839</v>
      </c>
      <c r="AA6" s="11">
        <f t="shared" ref="AA6" si="17">Z6/Z$4</f>
        <v>2.5254196218044901E-2</v>
      </c>
      <c r="AB6">
        <v>341</v>
      </c>
      <c r="AC6" s="11">
        <f t="shared" ref="AC6" si="18">AB6/AB$4</f>
        <v>5.5160142348754451E-2</v>
      </c>
      <c r="AD6">
        <v>76</v>
      </c>
      <c r="AE6" s="11">
        <f t="shared" ref="AE6" si="19">AD6/AD$4</f>
        <v>8.8578088578088576E-2</v>
      </c>
      <c r="AF6" s="2">
        <v>2917</v>
      </c>
      <c r="AG6" s="11">
        <f t="shared" ref="AG6" si="20">AF6/AF$4</f>
        <v>6.0512394979773884E-3</v>
      </c>
      <c r="AH6">
        <v>38</v>
      </c>
      <c r="AI6" s="11">
        <f t="shared" ref="AI6" si="21">AH6/AH$4</f>
        <v>7.1711643706359688E-3</v>
      </c>
      <c r="AJ6">
        <v>4</v>
      </c>
      <c r="AK6" s="35">
        <f t="shared" ref="AK6" si="22">AJ6/AJ$4</f>
        <v>8.4925690021231421E-3</v>
      </c>
      <c r="AL6">
        <v>425</v>
      </c>
      <c r="AM6" s="11">
        <f t="shared" ref="AM6" si="23">AL6/AL$4</f>
        <v>2.3393937392319083E-3</v>
      </c>
      <c r="AN6">
        <v>2</v>
      </c>
      <c r="AO6" s="11">
        <f t="shared" ref="AO6" si="24">AN6/AN$4</f>
        <v>1.6666666666666668E-3</v>
      </c>
      <c r="AP6">
        <v>0</v>
      </c>
      <c r="AQ6" s="11">
        <f t="shared" ref="AQ6" si="25">AP6/AP$4</f>
        <v>0</v>
      </c>
      <c r="AR6" s="2">
        <v>1641</v>
      </c>
      <c r="AS6" s="11">
        <f t="shared" ref="AS6" si="26">AR6/AR$4</f>
        <v>2.4646300802018562E-2</v>
      </c>
      <c r="AT6">
        <v>50</v>
      </c>
      <c r="AU6" s="11">
        <f t="shared" ref="AU6" si="27">AT6/AT$4</f>
        <v>4.7573739295908656E-2</v>
      </c>
      <c r="AV6">
        <v>13</v>
      </c>
      <c r="AW6" s="11">
        <f t="shared" ref="AW6" si="28">AV6/AV$4</f>
        <v>5.829596412556054E-2</v>
      </c>
      <c r="AX6">
        <v>412</v>
      </c>
      <c r="AY6" s="11">
        <f t="shared" ref="AY6" si="29">AX6/AX$4</f>
        <v>5.0672143849853028E-3</v>
      </c>
      <c r="AZ6">
        <v>3</v>
      </c>
      <c r="BA6" s="11">
        <f t="shared" ref="BA6" si="30">AZ6/AZ$4</f>
        <v>2.944062806673209E-3</v>
      </c>
      <c r="BB6">
        <v>0</v>
      </c>
      <c r="BC6" s="35">
        <f t="shared" ref="BC6" si="31">BB6/BB$4</f>
        <v>0</v>
      </c>
      <c r="BD6">
        <v>35</v>
      </c>
      <c r="BE6" s="11">
        <f t="shared" ref="BE6" si="32">BD6/BD$4</f>
        <v>3.971856559237404E-3</v>
      </c>
      <c r="BF6">
        <v>0</v>
      </c>
      <c r="BG6" s="11">
        <f t="shared" ref="BG6" si="33">BF6/BF$4</f>
        <v>0</v>
      </c>
      <c r="BH6">
        <v>0</v>
      </c>
      <c r="BI6" s="11">
        <f t="shared" ref="BI6" si="34">BH6/BH$4</f>
        <v>0</v>
      </c>
      <c r="BJ6">
        <v>163</v>
      </c>
      <c r="BK6" s="11">
        <f t="shared" ref="BK6" si="35">BJ6/BJ$4</f>
        <v>5.6052269601100414E-2</v>
      </c>
      <c r="BL6">
        <v>3</v>
      </c>
      <c r="BM6" s="11">
        <f t="shared" ref="BM6" si="36">BL6/BL$4</f>
        <v>8.3333333333333329E-2</v>
      </c>
      <c r="BN6">
        <v>1</v>
      </c>
      <c r="BO6" s="11">
        <f t="shared" ref="BO6" si="37">BN6/BN$4</f>
        <v>8.3333333333333329E-2</v>
      </c>
      <c r="BP6">
        <v>21</v>
      </c>
      <c r="BQ6" s="11">
        <f t="shared" ref="BQ6" si="38">BP6/BP$4</f>
        <v>7.3735955056179773E-3</v>
      </c>
      <c r="BR6">
        <v>0</v>
      </c>
      <c r="BS6" s="11">
        <f t="shared" ref="BS6" si="39">BR6/BR$4</f>
        <v>0</v>
      </c>
      <c r="BT6">
        <v>0</v>
      </c>
      <c r="BU6" s="35">
        <f t="shared" ref="BU6" si="40">BT6/BT$4</f>
        <v>0</v>
      </c>
      <c r="BV6">
        <v>18</v>
      </c>
      <c r="BW6" s="11">
        <f t="shared" ref="BW6" si="41">BV6/BV$4</f>
        <v>1.4285714285714285E-2</v>
      </c>
      <c r="BX6">
        <v>0</v>
      </c>
      <c r="BY6" s="11">
        <f t="shared" ref="BY6" si="42">BX6/BX$4</f>
        <v>0</v>
      </c>
      <c r="BZ6">
        <v>0</v>
      </c>
      <c r="CA6" s="11">
        <f t="shared" ref="CA6" si="43">BZ6/BZ$4</f>
        <v>0</v>
      </c>
      <c r="CB6">
        <v>35</v>
      </c>
      <c r="CC6" s="11">
        <f t="shared" ref="CC6" si="44">CB6/CB$4</f>
        <v>8.4134615384615391E-2</v>
      </c>
      <c r="CD6">
        <v>0</v>
      </c>
      <c r="CE6" s="11">
        <f t="shared" ref="CE6" si="45">CD6/CD$4</f>
        <v>0</v>
      </c>
      <c r="CF6">
        <v>0</v>
      </c>
      <c r="CG6" s="11" t="e">
        <f t="shared" ref="CG6" si="46">CF6/CF$4</f>
        <v>#DIV/0!</v>
      </c>
      <c r="CH6">
        <v>8</v>
      </c>
      <c r="CI6" s="11">
        <f t="shared" ref="CI6" si="47">CH6/CH$4</f>
        <v>2.4316109422492401E-2</v>
      </c>
      <c r="CJ6">
        <v>0</v>
      </c>
      <c r="CK6" s="11">
        <f t="shared" ref="CK6" si="48">CJ6/CJ$4</f>
        <v>0</v>
      </c>
      <c r="CL6">
        <v>0</v>
      </c>
      <c r="CM6" s="35">
        <f t="shared" ref="CM6" si="49">CL6/CL$4</f>
        <v>0</v>
      </c>
    </row>
    <row r="7" spans="1:127" x14ac:dyDescent="0.35">
      <c r="A7" t="s">
        <v>25</v>
      </c>
      <c r="B7" s="2">
        <f t="shared" si="0"/>
        <v>2983</v>
      </c>
      <c r="C7" s="11">
        <f t="shared" si="6"/>
        <v>2.1715234150354156E-3</v>
      </c>
      <c r="D7" s="2">
        <f t="shared" si="0"/>
        <v>38</v>
      </c>
      <c r="E7" s="11">
        <f t="shared" si="7"/>
        <v>5.4254711593375218E-3</v>
      </c>
      <c r="F7" s="2">
        <f t="shared" si="0"/>
        <v>1</v>
      </c>
      <c r="G7" s="11">
        <f t="shared" si="8"/>
        <v>1.5772870662460567E-3</v>
      </c>
      <c r="H7" s="2">
        <f t="shared" si="0"/>
        <v>712</v>
      </c>
      <c r="I7" s="11">
        <f t="shared" si="9"/>
        <v>1.4265621055415526E-3</v>
      </c>
      <c r="J7" s="2">
        <f t="shared" si="1"/>
        <v>15</v>
      </c>
      <c r="K7" s="11">
        <f t="shared" si="10"/>
        <v>2.0624226591502821E-3</v>
      </c>
      <c r="L7" s="2">
        <f t="shared" si="2"/>
        <v>0</v>
      </c>
      <c r="M7" s="11">
        <f t="shared" si="11"/>
        <v>0</v>
      </c>
      <c r="N7" s="2">
        <f t="shared" si="3"/>
        <v>535</v>
      </c>
      <c r="O7" s="11">
        <f t="shared" si="12"/>
        <v>9.4433873342111862E-4</v>
      </c>
      <c r="P7" s="2">
        <f t="shared" si="4"/>
        <v>13</v>
      </c>
      <c r="Q7" s="11">
        <f t="shared" si="13"/>
        <v>2.0488573680063041E-3</v>
      </c>
      <c r="R7" s="2">
        <f t="shared" si="5"/>
        <v>0</v>
      </c>
      <c r="S7" s="35">
        <f t="shared" si="14"/>
        <v>0</v>
      </c>
      <c r="T7" s="2">
        <v>2671</v>
      </c>
      <c r="U7" s="11">
        <f t="shared" si="15"/>
        <v>2.2598306015413549E-3</v>
      </c>
      <c r="V7">
        <v>35</v>
      </c>
      <c r="W7" s="11">
        <f t="shared" si="15"/>
        <v>6.0922541340295913E-3</v>
      </c>
      <c r="X7">
        <v>1</v>
      </c>
      <c r="Y7" s="11">
        <f t="shared" ref="Y7" si="50">X7/X$4</f>
        <v>2.004008016032064E-3</v>
      </c>
      <c r="Z7" s="2">
        <v>510</v>
      </c>
      <c r="AA7" s="11">
        <f t="shared" ref="AA7" si="51">Z7/Z$4</f>
        <v>1.188268297001836E-3</v>
      </c>
      <c r="AB7">
        <v>13</v>
      </c>
      <c r="AC7" s="11">
        <f t="shared" ref="AC7" si="52">AB7/AB$4</f>
        <v>2.1028793270786153E-3</v>
      </c>
      <c r="AD7">
        <v>0</v>
      </c>
      <c r="AE7" s="11">
        <f t="shared" ref="AE7" si="53">AD7/AD$4</f>
        <v>0</v>
      </c>
      <c r="AF7" s="2">
        <v>446</v>
      </c>
      <c r="AG7" s="11">
        <f t="shared" ref="AG7" si="54">AF7/AF$4</f>
        <v>9.2521522663624109E-4</v>
      </c>
      <c r="AH7">
        <v>13</v>
      </c>
      <c r="AI7" s="11">
        <f t="shared" ref="AI7" si="55">AH7/AH$4</f>
        <v>2.4532930741649368E-3</v>
      </c>
      <c r="AJ7">
        <v>0</v>
      </c>
      <c r="AK7" s="35">
        <f t="shared" ref="AK7" si="56">AJ7/AJ$4</f>
        <v>0</v>
      </c>
      <c r="AL7" s="2">
        <v>267</v>
      </c>
      <c r="AM7" s="11">
        <f t="shared" ref="AM7" si="57">AL7/AL$4</f>
        <v>1.46968971382334E-3</v>
      </c>
      <c r="AN7">
        <v>3</v>
      </c>
      <c r="AO7" s="11">
        <f t="shared" ref="AO7" si="58">AN7/AN$4</f>
        <v>2.5000000000000001E-3</v>
      </c>
      <c r="AP7">
        <v>0</v>
      </c>
      <c r="AQ7" s="11">
        <f t="shared" ref="AQ7" si="59">AP7/AP$4</f>
        <v>0</v>
      </c>
      <c r="AR7" s="2">
        <v>173</v>
      </c>
      <c r="AS7" s="11">
        <f t="shared" ref="AS7" si="60">AR7/AR$4</f>
        <v>2.5982998407978134E-3</v>
      </c>
      <c r="AT7">
        <v>2</v>
      </c>
      <c r="AU7" s="11">
        <f t="shared" ref="AU7" si="61">AT7/AT$4</f>
        <v>1.9029495718363464E-3</v>
      </c>
      <c r="AV7">
        <v>0</v>
      </c>
      <c r="AW7" s="11">
        <f t="shared" ref="AW7" si="62">AV7/AV$4</f>
        <v>0</v>
      </c>
      <c r="AX7" s="2">
        <v>81</v>
      </c>
      <c r="AY7" s="11">
        <f t="shared" ref="AY7" si="63">AX7/AX$4</f>
        <v>9.9622418733934345E-4</v>
      </c>
      <c r="AZ7">
        <v>0</v>
      </c>
      <c r="BA7" s="11">
        <f t="shared" ref="BA7" si="64">AZ7/AZ$4</f>
        <v>0</v>
      </c>
      <c r="BB7">
        <v>0</v>
      </c>
      <c r="BC7" s="35">
        <f t="shared" ref="BC7" si="65">BB7/BB$4</f>
        <v>0</v>
      </c>
      <c r="BD7">
        <v>36</v>
      </c>
      <c r="BE7" s="11">
        <f t="shared" ref="BE7" si="66">BD7/BD$4</f>
        <v>4.0853381752156154E-3</v>
      </c>
      <c r="BF7">
        <v>0</v>
      </c>
      <c r="BG7" s="11">
        <f t="shared" ref="BG7" si="67">BF7/BF$4</f>
        <v>0</v>
      </c>
      <c r="BH7">
        <v>0</v>
      </c>
      <c r="BI7" s="11">
        <f t="shared" ref="BI7" si="68">BH7/BH$4</f>
        <v>0</v>
      </c>
      <c r="BJ7">
        <v>22</v>
      </c>
      <c r="BK7" s="11">
        <f t="shared" ref="BK7" si="69">BJ7/BJ$4</f>
        <v>7.5653370013755161E-3</v>
      </c>
      <c r="BL7">
        <v>0</v>
      </c>
      <c r="BM7" s="11">
        <f t="shared" ref="BM7" si="70">BL7/BL$4</f>
        <v>0</v>
      </c>
      <c r="BN7">
        <v>0</v>
      </c>
      <c r="BO7" s="11">
        <f t="shared" ref="BO7" si="71">BN7/BN$4</f>
        <v>0</v>
      </c>
      <c r="BP7">
        <v>5</v>
      </c>
      <c r="BQ7" s="11">
        <f t="shared" ref="BQ7" si="72">BP7/BP$4</f>
        <v>1.7556179775280898E-3</v>
      </c>
      <c r="BR7">
        <v>0</v>
      </c>
      <c r="BS7" s="11">
        <f t="shared" ref="BS7" si="73">BR7/BR$4</f>
        <v>0</v>
      </c>
      <c r="BT7">
        <v>0</v>
      </c>
      <c r="BU7" s="35">
        <f t="shared" ref="BU7" si="74">BT7/BT$4</f>
        <v>0</v>
      </c>
      <c r="BV7">
        <v>9</v>
      </c>
      <c r="BW7" s="11">
        <f t="shared" ref="BW7" si="75">BV7/BV$4</f>
        <v>7.1428571428571426E-3</v>
      </c>
      <c r="BX7">
        <v>0</v>
      </c>
      <c r="BY7" s="11">
        <f t="shared" ref="BY7" si="76">BX7/BX$4</f>
        <v>0</v>
      </c>
      <c r="BZ7">
        <v>0</v>
      </c>
      <c r="CA7" s="11">
        <f t="shared" ref="CA7" si="77">BZ7/BZ$4</f>
        <v>0</v>
      </c>
      <c r="CB7">
        <v>7</v>
      </c>
      <c r="CC7" s="11">
        <f t="shared" ref="CC7" si="78">CB7/CB$4</f>
        <v>1.6826923076923076E-2</v>
      </c>
      <c r="CD7">
        <v>0</v>
      </c>
      <c r="CE7" s="11">
        <f t="shared" ref="CE7" si="79">CD7/CD$4</f>
        <v>0</v>
      </c>
      <c r="CF7">
        <v>0</v>
      </c>
      <c r="CG7" s="11" t="e">
        <f t="shared" ref="CG7" si="80">CF7/CF$4</f>
        <v>#DIV/0!</v>
      </c>
      <c r="CH7">
        <v>3</v>
      </c>
      <c r="CI7" s="11">
        <f t="shared" ref="CI7" si="81">CH7/CH$4</f>
        <v>9.11854103343465E-3</v>
      </c>
      <c r="CJ7">
        <v>0</v>
      </c>
      <c r="CK7" s="11">
        <f t="shared" ref="CK7" si="82">CJ7/CJ$4</f>
        <v>0</v>
      </c>
      <c r="CL7">
        <v>0</v>
      </c>
      <c r="CM7" s="35">
        <f t="shared" ref="CM7" si="83">CL7/CL$4</f>
        <v>0</v>
      </c>
    </row>
    <row r="8" spans="1:127" x14ac:dyDescent="0.35">
      <c r="A8" t="s">
        <v>26</v>
      </c>
      <c r="B8" s="2">
        <f t="shared" si="0"/>
        <v>140341</v>
      </c>
      <c r="C8" s="11">
        <f t="shared" si="6"/>
        <v>0.10216351578594879</v>
      </c>
      <c r="D8" s="2">
        <f t="shared" si="0"/>
        <v>848</v>
      </c>
      <c r="E8" s="11">
        <f t="shared" si="7"/>
        <v>0.12107367218732153</v>
      </c>
      <c r="F8" s="2">
        <f t="shared" si="0"/>
        <v>53</v>
      </c>
      <c r="G8" s="11">
        <f t="shared" si="8"/>
        <v>8.3596214511041003E-2</v>
      </c>
      <c r="H8" s="2">
        <f t="shared" si="0"/>
        <v>63050</v>
      </c>
      <c r="I8" s="11">
        <f t="shared" si="9"/>
        <v>0.12632688308201531</v>
      </c>
      <c r="J8" s="2">
        <f t="shared" si="1"/>
        <v>830</v>
      </c>
      <c r="K8" s="11">
        <f t="shared" si="10"/>
        <v>0.11412072047298226</v>
      </c>
      <c r="L8" s="2">
        <f t="shared" si="2"/>
        <v>162</v>
      </c>
      <c r="M8" s="11">
        <f t="shared" si="11"/>
        <v>0.14821591948764867</v>
      </c>
      <c r="N8" s="2">
        <f t="shared" si="3"/>
        <v>72501</v>
      </c>
      <c r="O8" s="11">
        <f t="shared" si="12"/>
        <v>0.12797290189114863</v>
      </c>
      <c r="P8" s="2">
        <f t="shared" si="4"/>
        <v>1047</v>
      </c>
      <c r="Q8" s="11">
        <f t="shared" si="13"/>
        <v>0.16501182033096926</v>
      </c>
      <c r="R8" s="2">
        <f t="shared" si="5"/>
        <v>63</v>
      </c>
      <c r="S8" s="35">
        <f t="shared" si="14"/>
        <v>0.1044776119402985</v>
      </c>
      <c r="T8" s="2">
        <v>120911</v>
      </c>
      <c r="U8" s="11">
        <f t="shared" si="15"/>
        <v>0.10229815719317363</v>
      </c>
      <c r="V8">
        <v>713</v>
      </c>
      <c r="W8" s="11">
        <f t="shared" si="15"/>
        <v>0.12410791993037423</v>
      </c>
      <c r="X8">
        <v>43</v>
      </c>
      <c r="Y8" s="11">
        <f t="shared" ref="Y8" si="84">X8/X$4</f>
        <v>8.617234468937876E-2</v>
      </c>
      <c r="Z8" s="2">
        <v>55251</v>
      </c>
      <c r="AA8" s="11">
        <f t="shared" ref="AA8" si="85">Z8/Z$4</f>
        <v>0.1287313954463695</v>
      </c>
      <c r="AB8">
        <v>698</v>
      </c>
      <c r="AC8" s="11">
        <f t="shared" ref="AC8" si="86">AB8/AB$4</f>
        <v>0.11290844386929796</v>
      </c>
      <c r="AD8">
        <v>133</v>
      </c>
      <c r="AE8" s="11">
        <f t="shared" ref="AE8" si="87">AD8/AD$4</f>
        <v>0.15501165501165501</v>
      </c>
      <c r="AF8" s="2">
        <v>63054</v>
      </c>
      <c r="AG8" s="11">
        <f t="shared" ref="AG8" si="88">AF8/AF$4</f>
        <v>0.13080385852090032</v>
      </c>
      <c r="AH8">
        <v>911</v>
      </c>
      <c r="AI8" s="11">
        <f t="shared" ref="AI8" si="89">AH8/AH$4</f>
        <v>0.17191923004340443</v>
      </c>
      <c r="AJ8">
        <v>48</v>
      </c>
      <c r="AK8" s="35">
        <f t="shared" ref="AK8" si="90">AJ8/AJ$4</f>
        <v>0.10191082802547771</v>
      </c>
      <c r="AL8" s="2">
        <v>18931</v>
      </c>
      <c r="AM8" s="11">
        <f t="shared" ref="AM8" si="91">AL8/AL$4</f>
        <v>0.10420485382917472</v>
      </c>
      <c r="AN8">
        <v>130</v>
      </c>
      <c r="AO8" s="11">
        <f t="shared" ref="AO8" si="92">AN8/AN$4</f>
        <v>0.10833333333333334</v>
      </c>
      <c r="AP8">
        <v>8</v>
      </c>
      <c r="AQ8" s="11">
        <f t="shared" ref="AQ8" si="93">AP8/AP$4</f>
        <v>6.2992125984251968E-2</v>
      </c>
      <c r="AR8" s="2">
        <v>7399</v>
      </c>
      <c r="AS8" s="11">
        <f t="shared" ref="AS8" si="94">AR8/AR$4</f>
        <v>0.11112613018533538</v>
      </c>
      <c r="AT8">
        <v>130</v>
      </c>
      <c r="AU8" s="11">
        <f t="shared" ref="AU8" si="95">AT8/AT$4</f>
        <v>0.12369172216936251</v>
      </c>
      <c r="AV8">
        <v>29</v>
      </c>
      <c r="AW8" s="11">
        <f t="shared" ref="AW8" si="96">AV8/AV$4</f>
        <v>0.13004484304932734</v>
      </c>
      <c r="AX8" s="2">
        <v>9241</v>
      </c>
      <c r="AY8" s="11">
        <f t="shared" ref="AY8" si="97">AX8/AX$4</f>
        <v>0.11365565080497374</v>
      </c>
      <c r="AZ8">
        <v>136</v>
      </c>
      <c r="BA8" s="11">
        <f t="shared" ref="BA8" si="98">AZ8/AZ$4</f>
        <v>0.13346418056918546</v>
      </c>
      <c r="BB8">
        <v>15</v>
      </c>
      <c r="BC8" s="35">
        <f t="shared" ref="BC8" si="99">BB8/BB$4</f>
        <v>0.11811023622047244</v>
      </c>
      <c r="BD8" s="2">
        <v>463</v>
      </c>
      <c r="BE8" s="11">
        <f t="shared" ref="BE8" si="100">BD8/BD$4</f>
        <v>5.2541988197911942E-2</v>
      </c>
      <c r="BF8">
        <v>5</v>
      </c>
      <c r="BG8" s="11">
        <f t="shared" ref="BG8" si="101">BF8/BF$4</f>
        <v>9.8039215686274508E-2</v>
      </c>
      <c r="BH8">
        <v>2</v>
      </c>
      <c r="BI8" s="11">
        <f t="shared" ref="BI8" si="102">BH8/BH$4</f>
        <v>0.2857142857142857</v>
      </c>
      <c r="BJ8">
        <v>353</v>
      </c>
      <c r="BK8" s="11">
        <f t="shared" ref="BK8" si="103">BJ8/BJ$4</f>
        <v>0.12138927097661623</v>
      </c>
      <c r="BL8">
        <v>2</v>
      </c>
      <c r="BM8" s="11">
        <f t="shared" ref="BM8" si="104">BL8/BL$4</f>
        <v>5.5555555555555552E-2</v>
      </c>
      <c r="BN8">
        <v>0</v>
      </c>
      <c r="BO8" s="11">
        <f t="shared" ref="BO8" si="105">BN8/BN$4</f>
        <v>0</v>
      </c>
      <c r="BP8">
        <v>196</v>
      </c>
      <c r="BQ8" s="11">
        <f t="shared" ref="BQ8" si="106">BP8/BP$4</f>
        <v>6.8820224719101125E-2</v>
      </c>
      <c r="BR8">
        <v>0</v>
      </c>
      <c r="BS8" s="11">
        <f t="shared" ref="BS8" si="107">BR8/BR$4</f>
        <v>0</v>
      </c>
      <c r="BT8">
        <v>0</v>
      </c>
      <c r="BU8" s="35">
        <f t="shared" ref="BU8" si="108">BT8/BT$4</f>
        <v>0</v>
      </c>
      <c r="BV8">
        <v>36</v>
      </c>
      <c r="BW8" s="11">
        <f t="shared" ref="BW8" si="109">BV8/BV$4</f>
        <v>2.8571428571428571E-2</v>
      </c>
      <c r="BX8">
        <v>0</v>
      </c>
      <c r="BY8" s="11">
        <f t="shared" ref="BY8" si="110">BX8/BX$4</f>
        <v>0</v>
      </c>
      <c r="BZ8">
        <v>0</v>
      </c>
      <c r="CA8" s="11">
        <f t="shared" ref="CA8" si="111">BZ8/BZ$4</f>
        <v>0</v>
      </c>
      <c r="CB8">
        <v>47</v>
      </c>
      <c r="CC8" s="11">
        <f t="shared" ref="CC8" si="112">CB8/CB$4</f>
        <v>0.11298076923076923</v>
      </c>
      <c r="CD8">
        <v>0</v>
      </c>
      <c r="CE8" s="11">
        <f t="shared" ref="CE8" si="113">CD8/CD$4</f>
        <v>0</v>
      </c>
      <c r="CF8">
        <v>0</v>
      </c>
      <c r="CG8" s="11" t="e">
        <f t="shared" ref="CG8" si="114">CF8/CF$4</f>
        <v>#DIV/0!</v>
      </c>
      <c r="CH8">
        <v>10</v>
      </c>
      <c r="CI8" s="11">
        <f t="shared" ref="CI8" si="115">CH8/CH$4</f>
        <v>3.0395136778115502E-2</v>
      </c>
      <c r="CJ8">
        <v>0</v>
      </c>
      <c r="CK8" s="11">
        <f t="shared" ref="CK8" si="116">CJ8/CJ$4</f>
        <v>0</v>
      </c>
      <c r="CL8">
        <v>0</v>
      </c>
      <c r="CM8" s="35">
        <f t="shared" ref="CM8" si="117">CL8/CL$4</f>
        <v>0</v>
      </c>
    </row>
    <row r="9" spans="1:127" x14ac:dyDescent="0.35">
      <c r="A9" t="s">
        <v>27</v>
      </c>
      <c r="B9" s="2">
        <f t="shared" si="0"/>
        <v>37052</v>
      </c>
      <c r="C9" s="11">
        <f t="shared" si="6"/>
        <v>2.6972606628860953E-2</v>
      </c>
      <c r="D9" s="2">
        <f t="shared" si="0"/>
        <v>191</v>
      </c>
      <c r="E9" s="11">
        <f t="shared" si="7"/>
        <v>2.7270131353512278E-2</v>
      </c>
      <c r="F9" s="2">
        <f t="shared" si="0"/>
        <v>28</v>
      </c>
      <c r="G9" s="11">
        <f t="shared" si="8"/>
        <v>4.4164037854889593E-2</v>
      </c>
      <c r="H9" s="2">
        <f t="shared" si="0"/>
        <v>9175</v>
      </c>
      <c r="I9" s="11">
        <f t="shared" si="9"/>
        <v>1.8383015896550205E-2</v>
      </c>
      <c r="J9" s="2">
        <f t="shared" si="1"/>
        <v>110</v>
      </c>
      <c r="K9" s="11">
        <f t="shared" si="10"/>
        <v>1.5124432833768733E-2</v>
      </c>
      <c r="L9" s="2">
        <f t="shared" si="2"/>
        <v>19</v>
      </c>
      <c r="M9" s="11">
        <f t="shared" si="11"/>
        <v>1.7383348581884721E-2</v>
      </c>
      <c r="N9" s="2">
        <f t="shared" si="3"/>
        <v>13507</v>
      </c>
      <c r="O9" s="11">
        <f t="shared" si="12"/>
        <v>2.3841464060409438E-2</v>
      </c>
      <c r="P9" s="2">
        <f t="shared" si="4"/>
        <v>208</v>
      </c>
      <c r="Q9" s="11">
        <f t="shared" si="13"/>
        <v>3.2781717888100866E-2</v>
      </c>
      <c r="R9" s="2">
        <f t="shared" si="5"/>
        <v>9</v>
      </c>
      <c r="S9" s="35">
        <f t="shared" si="14"/>
        <v>1.4925373134328358E-2</v>
      </c>
      <c r="T9" s="2">
        <v>23836</v>
      </c>
      <c r="U9" s="11">
        <f t="shared" si="15"/>
        <v>2.0166724903908549E-2</v>
      </c>
      <c r="V9">
        <v>125</v>
      </c>
      <c r="W9" s="11">
        <f t="shared" si="15"/>
        <v>2.1758050478677109E-2</v>
      </c>
      <c r="X9">
        <v>12</v>
      </c>
      <c r="Y9" s="11">
        <f t="shared" ref="Y9" si="118">X9/X$4</f>
        <v>2.4048096192384769E-2</v>
      </c>
      <c r="Z9" s="2">
        <v>5975</v>
      </c>
      <c r="AA9" s="11">
        <f t="shared" ref="AA9" si="119">Z9/Z$4</f>
        <v>1.3921378577619549E-2</v>
      </c>
      <c r="AB9">
        <v>73</v>
      </c>
      <c r="AC9" s="11">
        <f t="shared" ref="AC9" si="120">AB9/AB$4</f>
        <v>1.180847622128761E-2</v>
      </c>
      <c r="AD9">
        <v>9</v>
      </c>
      <c r="AE9" s="11">
        <f t="shared" ref="AE9" si="121">AD9/AD$4</f>
        <v>1.048951048951049E-2</v>
      </c>
      <c r="AF9" s="2">
        <v>8992</v>
      </c>
      <c r="AG9" s="11">
        <f t="shared" ref="AG9" si="122">AF9/AF$4</f>
        <v>1.8653666632092107E-2</v>
      </c>
      <c r="AH9">
        <v>152</v>
      </c>
      <c r="AI9" s="11">
        <f t="shared" ref="AI9" si="123">AH9/AH$4</f>
        <v>2.8684657482543875E-2</v>
      </c>
      <c r="AJ9">
        <v>7</v>
      </c>
      <c r="AK9" s="35">
        <f t="shared" ref="AK9" si="124">AJ9/AJ$4</f>
        <v>1.4861995753715499E-2</v>
      </c>
      <c r="AL9" s="2">
        <v>11701</v>
      </c>
      <c r="AM9" s="11">
        <f t="shared" ref="AM9" si="125">AL9/AL$4</f>
        <v>6.44076379829472E-2</v>
      </c>
      <c r="AN9">
        <v>55</v>
      </c>
      <c r="AO9" s="11">
        <f t="shared" ref="AO9" si="126">AN9/AN$4</f>
        <v>4.583333333333333E-2</v>
      </c>
      <c r="AP9">
        <v>13</v>
      </c>
      <c r="AQ9" s="11">
        <f t="shared" ref="AQ9" si="127">AP9/AP$4</f>
        <v>0.10236220472440945</v>
      </c>
      <c r="AR9" s="2">
        <v>2935</v>
      </c>
      <c r="AS9" s="11">
        <f t="shared" ref="AS9" si="128">AR9/AR$4</f>
        <v>4.4080982848217237E-2</v>
      </c>
      <c r="AT9">
        <v>28</v>
      </c>
      <c r="AU9" s="11">
        <f t="shared" ref="AU9" si="129">AT9/AT$4</f>
        <v>2.6641294005708849E-2</v>
      </c>
      <c r="AV9">
        <v>5</v>
      </c>
      <c r="AW9" s="11">
        <f t="shared" ref="AW9" si="130">AV9/AV$4</f>
        <v>2.2421524663677129E-2</v>
      </c>
      <c r="AX9" s="2">
        <v>4183</v>
      </c>
      <c r="AY9" s="11">
        <f t="shared" ref="AY9" si="131">AX9/AX$4</f>
        <v>5.1446984884450292E-2</v>
      </c>
      <c r="AZ9">
        <v>51</v>
      </c>
      <c r="BA9" s="11">
        <f t="shared" ref="BA9" si="132">AZ9/AZ$4</f>
        <v>5.0049067713444556E-2</v>
      </c>
      <c r="BB9">
        <v>1</v>
      </c>
      <c r="BC9" s="35">
        <f t="shared" ref="BC9" si="133">BB9/BB$4</f>
        <v>7.874015748031496E-3</v>
      </c>
      <c r="BD9" s="2">
        <v>1370</v>
      </c>
      <c r="BE9" s="11">
        <f t="shared" ref="BE9" si="134">BD9/BD$4</f>
        <v>0.1554698138901498</v>
      </c>
      <c r="BF9">
        <v>10</v>
      </c>
      <c r="BG9" s="11">
        <f t="shared" ref="BG9" si="135">BF9/BF$4</f>
        <v>0.19607843137254902</v>
      </c>
      <c r="BH9">
        <v>2</v>
      </c>
      <c r="BI9" s="11">
        <f t="shared" ref="BI9" si="136">BH9/BH$4</f>
        <v>0.2857142857142857</v>
      </c>
      <c r="BJ9">
        <v>244</v>
      </c>
      <c r="BK9" s="11">
        <f t="shared" ref="BK9" si="137">BJ9/BJ$4</f>
        <v>8.3906464924346627E-2</v>
      </c>
      <c r="BL9">
        <v>9</v>
      </c>
      <c r="BM9" s="11">
        <f t="shared" ref="BM9" si="138">BL9/BL$4</f>
        <v>0.25</v>
      </c>
      <c r="BN9">
        <v>5</v>
      </c>
      <c r="BO9" s="11">
        <f t="shared" ref="BO9" si="139">BN9/BN$4</f>
        <v>0.41666666666666669</v>
      </c>
      <c r="BP9">
        <v>319</v>
      </c>
      <c r="BQ9" s="11">
        <f t="shared" ref="BQ9" si="140">BP9/BP$4</f>
        <v>0.11200842696629214</v>
      </c>
      <c r="BR9">
        <v>5</v>
      </c>
      <c r="BS9" s="11">
        <f t="shared" ref="BS9" si="141">BR9/BR$4</f>
        <v>0.2</v>
      </c>
      <c r="BT9">
        <v>1</v>
      </c>
      <c r="BU9" s="35">
        <f t="shared" ref="BU9" si="142">BT9/BT$4</f>
        <v>0.25</v>
      </c>
      <c r="BV9">
        <v>145</v>
      </c>
      <c r="BW9" s="11">
        <f t="shared" ref="BW9" si="143">BV9/BV$4</f>
        <v>0.11507936507936507</v>
      </c>
      <c r="BX9">
        <v>1</v>
      </c>
      <c r="BY9" s="11">
        <f t="shared" ref="BY9" si="144">BX9/BX$4</f>
        <v>0.125</v>
      </c>
      <c r="BZ9">
        <v>1</v>
      </c>
      <c r="CA9" s="11">
        <f t="shared" ref="CA9" si="145">BZ9/BZ$4</f>
        <v>1</v>
      </c>
      <c r="CB9">
        <v>21</v>
      </c>
      <c r="CC9" s="11">
        <f t="shared" ref="CC9" si="146">CB9/CB$4</f>
        <v>5.0480769230769232E-2</v>
      </c>
      <c r="CD9">
        <v>0</v>
      </c>
      <c r="CE9" s="11">
        <f t="shared" ref="CE9" si="147">CD9/CD$4</f>
        <v>0</v>
      </c>
      <c r="CF9">
        <v>0</v>
      </c>
      <c r="CG9" s="11" t="e">
        <f t="shared" ref="CG9" si="148">CF9/CF$4</f>
        <v>#DIV/0!</v>
      </c>
      <c r="CH9">
        <v>13</v>
      </c>
      <c r="CI9" s="11">
        <f t="shared" ref="CI9" si="149">CH9/CH$4</f>
        <v>3.9513677811550151E-2</v>
      </c>
      <c r="CJ9">
        <v>0</v>
      </c>
      <c r="CK9" s="11">
        <f t="shared" ref="CK9" si="150">CJ9/CJ$4</f>
        <v>0</v>
      </c>
      <c r="CL9">
        <v>0</v>
      </c>
      <c r="CM9" s="35">
        <f t="shared" ref="CM9" si="151">CL9/CL$4</f>
        <v>0</v>
      </c>
    </row>
    <row r="10" spans="1:127" x14ac:dyDescent="0.35">
      <c r="A10" t="s">
        <v>28</v>
      </c>
      <c r="B10" s="2">
        <f t="shared" si="0"/>
        <v>41418</v>
      </c>
      <c r="C10" s="11">
        <f t="shared" si="6"/>
        <v>3.0150907409968772E-2</v>
      </c>
      <c r="D10" s="2">
        <f t="shared" si="0"/>
        <v>147</v>
      </c>
      <c r="E10" s="11">
        <f t="shared" si="7"/>
        <v>2.0988006853226729E-2</v>
      </c>
      <c r="F10" s="2">
        <f t="shared" si="0"/>
        <v>17</v>
      </c>
      <c r="G10" s="11">
        <f t="shared" si="8"/>
        <v>2.6813880126182965E-2</v>
      </c>
      <c r="H10" s="2">
        <f t="shared" si="0"/>
        <v>12049</v>
      </c>
      <c r="I10" s="11">
        <f t="shared" si="9"/>
        <v>2.4141357878750234E-2</v>
      </c>
      <c r="J10" s="2">
        <f t="shared" si="1"/>
        <v>138</v>
      </c>
      <c r="K10" s="11">
        <f t="shared" si="10"/>
        <v>1.8974288464182594E-2</v>
      </c>
      <c r="L10" s="2">
        <f t="shared" si="2"/>
        <v>28</v>
      </c>
      <c r="M10" s="11">
        <f t="shared" si="11"/>
        <v>2.5617566331198535E-2</v>
      </c>
      <c r="N10" s="2">
        <f t="shared" si="3"/>
        <v>16225</v>
      </c>
      <c r="O10" s="11">
        <f t="shared" si="12"/>
        <v>2.8639057850014298E-2</v>
      </c>
      <c r="P10" s="2">
        <f t="shared" si="4"/>
        <v>95</v>
      </c>
      <c r="Q10" s="11">
        <f t="shared" si="13"/>
        <v>1.4972419227738377E-2</v>
      </c>
      <c r="R10" s="2">
        <f t="shared" si="5"/>
        <v>9</v>
      </c>
      <c r="S10" s="35">
        <f t="shared" si="14"/>
        <v>1.4925373134328358E-2</v>
      </c>
      <c r="T10" s="2">
        <v>29039</v>
      </c>
      <c r="U10" s="11">
        <f t="shared" si="15"/>
        <v>2.4568783541055562E-2</v>
      </c>
      <c r="V10">
        <v>102</v>
      </c>
      <c r="W10" s="11">
        <f t="shared" si="15"/>
        <v>1.7754569190600523E-2</v>
      </c>
      <c r="X10">
        <v>13</v>
      </c>
      <c r="Y10" s="11">
        <f t="shared" ref="Y10" si="152">X10/X$4</f>
        <v>2.6052104208416832E-2</v>
      </c>
      <c r="Z10" s="2">
        <v>7572</v>
      </c>
      <c r="AA10" s="11">
        <f t="shared" ref="AA10" si="153">Z10/Z$4</f>
        <v>1.7642289303721376E-2</v>
      </c>
      <c r="AB10">
        <v>95</v>
      </c>
      <c r="AC10" s="11">
        <f t="shared" ref="AC10" si="154">AB10/AB$4</f>
        <v>1.5367195082497573E-2</v>
      </c>
      <c r="AD10">
        <v>17</v>
      </c>
      <c r="AE10" s="11">
        <f t="shared" ref="AE10" si="155">AD10/AD$4</f>
        <v>1.9813519813519812E-2</v>
      </c>
      <c r="AF10" s="2">
        <v>11413</v>
      </c>
      <c r="AG10" s="11">
        <f t="shared" ref="AG10" si="156">AF10/AF$4</f>
        <v>2.3675967223317083E-2</v>
      </c>
      <c r="AH10">
        <v>74</v>
      </c>
      <c r="AI10" s="11">
        <f t="shared" ref="AI10" si="157">AH10/AH$4</f>
        <v>1.3964899037554256E-2</v>
      </c>
      <c r="AJ10">
        <v>8</v>
      </c>
      <c r="AK10" s="35">
        <f t="shared" ref="AK10" si="158">AJ10/AJ$4</f>
        <v>1.6985138004246284E-2</v>
      </c>
      <c r="AL10" s="2">
        <v>11806</v>
      </c>
      <c r="AM10" s="11">
        <f t="shared" ref="AM10" si="159">AL10/AL$4</f>
        <v>6.4985605847933905E-2</v>
      </c>
      <c r="AN10">
        <v>45</v>
      </c>
      <c r="AO10" s="11">
        <f t="shared" ref="AO10" si="160">AN10/AN$4</f>
        <v>3.7499999999999999E-2</v>
      </c>
      <c r="AP10">
        <v>4</v>
      </c>
      <c r="AQ10" s="11">
        <f t="shared" ref="AQ10" si="161">AP10/AP$4</f>
        <v>3.1496062992125984E-2</v>
      </c>
      <c r="AR10" s="2">
        <v>4340</v>
      </c>
      <c r="AS10" s="11">
        <f t="shared" ref="AS10" si="162">AR10/AR$4</f>
        <v>6.5182782133309303E-2</v>
      </c>
      <c r="AT10">
        <v>41</v>
      </c>
      <c r="AU10" s="11">
        <f t="shared" ref="AU10" si="163">AT10/AT$4</f>
        <v>3.9010466222645097E-2</v>
      </c>
      <c r="AV10">
        <v>10</v>
      </c>
      <c r="AW10" s="11">
        <f t="shared" ref="AW10" si="164">AV10/AV$4</f>
        <v>4.4843049327354258E-2</v>
      </c>
      <c r="AX10" s="2">
        <v>4708</v>
      </c>
      <c r="AY10" s="11">
        <f t="shared" ref="AY10" si="165">AX10/AX$4</f>
        <v>5.7903993506094188E-2</v>
      </c>
      <c r="AZ10">
        <v>21</v>
      </c>
      <c r="BA10" s="11">
        <f t="shared" ref="BA10" si="166">AZ10/AZ$4</f>
        <v>2.0608439646712464E-2</v>
      </c>
      <c r="BB10">
        <v>1</v>
      </c>
      <c r="BC10" s="35">
        <f t="shared" ref="BC10" si="167">BB10/BB$4</f>
        <v>7.874015748031496E-3</v>
      </c>
      <c r="BD10" s="2">
        <v>528</v>
      </c>
      <c r="BE10" s="11">
        <f t="shared" ref="BE10" si="168">BD10/BD$4</f>
        <v>5.9918293236495689E-2</v>
      </c>
      <c r="BF10">
        <v>0</v>
      </c>
      <c r="BG10" s="11">
        <f t="shared" ref="BG10" si="169">BF10/BF$4</f>
        <v>0</v>
      </c>
      <c r="BH10">
        <v>0</v>
      </c>
      <c r="BI10" s="11">
        <f t="shared" ref="BI10" si="170">BH10/BH$4</f>
        <v>0</v>
      </c>
      <c r="BJ10">
        <v>107</v>
      </c>
      <c r="BK10" s="11">
        <f t="shared" ref="BK10" si="171">BJ10/BJ$4</f>
        <v>3.6795048143053642E-2</v>
      </c>
      <c r="BL10">
        <v>1</v>
      </c>
      <c r="BM10" s="11">
        <f t="shared" ref="BM10" si="172">BL10/BL$4</f>
        <v>2.7777777777777776E-2</v>
      </c>
      <c r="BN10">
        <v>1</v>
      </c>
      <c r="BO10" s="11">
        <f t="shared" ref="BO10" si="173">BN10/BN$4</f>
        <v>8.3333333333333329E-2</v>
      </c>
      <c r="BP10">
        <v>103</v>
      </c>
      <c r="BQ10" s="11">
        <f t="shared" ref="BQ10" si="174">BP10/BP$4</f>
        <v>3.616573033707865E-2</v>
      </c>
      <c r="BR10">
        <v>0</v>
      </c>
      <c r="BS10" s="11">
        <f t="shared" ref="BS10" si="175">BR10/BR$4</f>
        <v>0</v>
      </c>
      <c r="BT10">
        <v>0</v>
      </c>
      <c r="BU10" s="35">
        <f t="shared" ref="BU10" si="176">BT10/BT$4</f>
        <v>0</v>
      </c>
      <c r="BV10">
        <v>45</v>
      </c>
      <c r="BW10" s="11">
        <f t="shared" ref="BW10" si="177">BV10/BV$4</f>
        <v>3.5714285714285712E-2</v>
      </c>
      <c r="BX10">
        <v>0</v>
      </c>
      <c r="BY10" s="11">
        <f t="shared" ref="BY10" si="178">BX10/BX$4</f>
        <v>0</v>
      </c>
      <c r="BZ10">
        <v>0</v>
      </c>
      <c r="CA10" s="11">
        <f t="shared" ref="CA10" si="179">BZ10/BZ$4</f>
        <v>0</v>
      </c>
      <c r="CB10">
        <v>30</v>
      </c>
      <c r="CC10" s="11">
        <f t="shared" ref="CC10" si="180">CB10/CB$4</f>
        <v>7.2115384615384609E-2</v>
      </c>
      <c r="CD10">
        <v>1</v>
      </c>
      <c r="CE10" s="11">
        <f t="shared" ref="CE10" si="181">CD10/CD$4</f>
        <v>0.25</v>
      </c>
      <c r="CF10">
        <v>0</v>
      </c>
      <c r="CG10" s="11" t="e">
        <f t="shared" ref="CG10" si="182">CF10/CF$4</f>
        <v>#DIV/0!</v>
      </c>
      <c r="CH10">
        <v>1</v>
      </c>
      <c r="CI10" s="11">
        <f t="shared" ref="CI10" si="183">CH10/CH$4</f>
        <v>3.0395136778115501E-3</v>
      </c>
      <c r="CJ10">
        <v>0</v>
      </c>
      <c r="CK10" s="11">
        <f t="shared" ref="CK10" si="184">CJ10/CJ$4</f>
        <v>0</v>
      </c>
      <c r="CL10">
        <v>0</v>
      </c>
      <c r="CM10" s="35">
        <f t="shared" ref="CM10" si="185">CL10/CL$4</f>
        <v>0</v>
      </c>
    </row>
    <row r="11" spans="1:127" x14ac:dyDescent="0.35">
      <c r="A11" t="s">
        <v>29</v>
      </c>
      <c r="B11" s="2">
        <f t="shared" si="0"/>
        <v>94520</v>
      </c>
      <c r="C11" s="11">
        <f t="shared" si="6"/>
        <v>6.8807372842489931E-2</v>
      </c>
      <c r="D11" s="2">
        <f t="shared" si="0"/>
        <v>720</v>
      </c>
      <c r="E11" s="11">
        <f t="shared" si="7"/>
        <v>0.10279840091376356</v>
      </c>
      <c r="F11" s="2">
        <f t="shared" si="0"/>
        <v>65</v>
      </c>
      <c r="G11" s="11">
        <f t="shared" si="8"/>
        <v>0.10252365930599369</v>
      </c>
      <c r="H11" s="2">
        <f t="shared" si="0"/>
        <v>28569</v>
      </c>
      <c r="I11" s="11">
        <f t="shared" si="9"/>
        <v>5.7240804484854801E-2</v>
      </c>
      <c r="J11" s="2">
        <f t="shared" si="1"/>
        <v>434</v>
      </c>
      <c r="K11" s="11">
        <f t="shared" si="10"/>
        <v>5.9672762271414825E-2</v>
      </c>
      <c r="L11" s="2">
        <f t="shared" si="2"/>
        <v>95</v>
      </c>
      <c r="M11" s="11">
        <f t="shared" si="11"/>
        <v>8.6916742909423611E-2</v>
      </c>
      <c r="N11" s="2">
        <f t="shared" si="3"/>
        <v>35005</v>
      </c>
      <c r="O11" s="11">
        <f t="shared" si="12"/>
        <v>6.1787995071787394E-2</v>
      </c>
      <c r="P11" s="2">
        <f t="shared" si="4"/>
        <v>494</v>
      </c>
      <c r="Q11" s="11">
        <f t="shared" si="13"/>
        <v>7.785657998423956E-2</v>
      </c>
      <c r="R11" s="2">
        <f t="shared" si="5"/>
        <v>54</v>
      </c>
      <c r="S11" s="35">
        <f t="shared" si="14"/>
        <v>8.9552238805970144E-2</v>
      </c>
      <c r="T11" s="2">
        <v>62410</v>
      </c>
      <c r="U11" s="11">
        <f t="shared" si="15"/>
        <v>5.2802706043502796E-2</v>
      </c>
      <c r="V11">
        <v>420</v>
      </c>
      <c r="W11" s="11">
        <f t="shared" si="15"/>
        <v>7.3107049608355096E-2</v>
      </c>
      <c r="X11">
        <v>31</v>
      </c>
      <c r="Y11" s="11">
        <f t="shared" ref="Y11" si="186">X11/X$4</f>
        <v>6.2124248496993988E-2</v>
      </c>
      <c r="Z11" s="2">
        <v>16950</v>
      </c>
      <c r="AA11" s="11">
        <f t="shared" ref="AA11" si="187">Z11/Z$4</f>
        <v>3.9492446341531609E-2</v>
      </c>
      <c r="AB11">
        <v>245</v>
      </c>
      <c r="AC11" s="11">
        <f t="shared" ref="AC11" si="188">AB11/AB$4</f>
        <v>3.963118731802006E-2</v>
      </c>
      <c r="AD11">
        <v>54</v>
      </c>
      <c r="AE11" s="11">
        <f t="shared" ref="AE11" si="189">AD11/AD$4</f>
        <v>6.2937062937062943E-2</v>
      </c>
      <c r="AF11" s="2">
        <v>21681</v>
      </c>
      <c r="AG11" s="11">
        <f t="shared" ref="AG11" si="190">AF11/AF$4</f>
        <v>4.4976662171973859E-2</v>
      </c>
      <c r="AH11">
        <v>310</v>
      </c>
      <c r="AI11" s="11">
        <f t="shared" ref="AI11" si="191">AH11/AH$4</f>
        <v>5.8501604076240797E-2</v>
      </c>
      <c r="AJ11">
        <v>31</v>
      </c>
      <c r="AK11" s="35">
        <f t="shared" ref="AK11" si="192">AJ11/AJ$4</f>
        <v>6.5817409766454352E-2</v>
      </c>
      <c r="AL11" s="2">
        <v>30941</v>
      </c>
      <c r="AM11" s="11">
        <f t="shared" ref="AM11" si="193">AL11/AL$4</f>
        <v>0.17031336867193994</v>
      </c>
      <c r="AN11">
        <v>292</v>
      </c>
      <c r="AO11" s="11">
        <f t="shared" ref="AO11" si="194">AN11/AN$4</f>
        <v>0.24333333333333335</v>
      </c>
      <c r="AP11">
        <v>33</v>
      </c>
      <c r="AQ11" s="11">
        <f t="shared" ref="AQ11" si="195">AP11/AP$4</f>
        <v>0.25984251968503935</v>
      </c>
      <c r="AR11" s="2">
        <v>11246</v>
      </c>
      <c r="AS11" s="11">
        <f t="shared" ref="AS11" si="196">AR11/AR$4</f>
        <v>0.16890450872608212</v>
      </c>
      <c r="AT11">
        <v>187</v>
      </c>
      <c r="AU11" s="11">
        <f t="shared" ref="AU11" si="197">AT11/AT$4</f>
        <v>0.17792578496669839</v>
      </c>
      <c r="AV11">
        <v>40</v>
      </c>
      <c r="AW11" s="11">
        <f t="shared" ref="AW11" si="198">AV11/AV$4</f>
        <v>0.17937219730941703</v>
      </c>
      <c r="AX11" s="2">
        <v>12927</v>
      </c>
      <c r="AY11" s="11">
        <f t="shared" ref="AY11" si="199">AX11/AX$4</f>
        <v>0.15899000086093448</v>
      </c>
      <c r="AZ11">
        <v>183</v>
      </c>
      <c r="BA11" s="11">
        <f t="shared" ref="BA11" si="200">AZ11/AZ$4</f>
        <v>0.17958783120706576</v>
      </c>
      <c r="BB11">
        <v>23</v>
      </c>
      <c r="BC11" s="35">
        <f t="shared" ref="BC11" si="201">BB11/BB$4</f>
        <v>0.18110236220472442</v>
      </c>
      <c r="BD11" s="2">
        <v>1155</v>
      </c>
      <c r="BE11" s="11">
        <f t="shared" ref="BE11" si="202">BD11/BD$4</f>
        <v>0.13107126645483433</v>
      </c>
      <c r="BF11">
        <v>7</v>
      </c>
      <c r="BG11" s="11">
        <f t="shared" ref="BG11" si="203">BF11/BF$4</f>
        <v>0.13725490196078433</v>
      </c>
      <c r="BH11">
        <v>1</v>
      </c>
      <c r="BI11" s="11">
        <f t="shared" ref="BI11" si="204">BH11/BH$4</f>
        <v>0.14285714285714285</v>
      </c>
      <c r="BJ11">
        <v>372</v>
      </c>
      <c r="BK11" s="11">
        <f t="shared" ref="BK11" si="205">BJ11/BJ$4</f>
        <v>0.12792297111416781</v>
      </c>
      <c r="BL11">
        <v>2</v>
      </c>
      <c r="BM11" s="11">
        <f t="shared" ref="BM11" si="206">BL11/BL$4</f>
        <v>5.5555555555555552E-2</v>
      </c>
      <c r="BN11">
        <v>1</v>
      </c>
      <c r="BO11" s="11">
        <f t="shared" ref="BO11" si="207">BN11/BN$4</f>
        <v>8.3333333333333329E-2</v>
      </c>
      <c r="BP11">
        <v>394</v>
      </c>
      <c r="BQ11" s="11">
        <f t="shared" ref="BQ11" si="208">BP11/BP$4</f>
        <v>0.13834269662921347</v>
      </c>
      <c r="BR11">
        <v>1</v>
      </c>
      <c r="BS11" s="11">
        <f t="shared" ref="BS11" si="209">BR11/BR$4</f>
        <v>0.04</v>
      </c>
      <c r="BT11">
        <v>0</v>
      </c>
      <c r="BU11" s="35">
        <f t="shared" ref="BU11" si="210">BT11/BT$4</f>
        <v>0</v>
      </c>
      <c r="BV11">
        <v>14</v>
      </c>
      <c r="BW11" s="11">
        <f t="shared" ref="BW11" si="211">BV11/BV$4</f>
        <v>1.1111111111111112E-2</v>
      </c>
      <c r="BX11">
        <v>1</v>
      </c>
      <c r="BY11" s="11">
        <f t="shared" ref="BY11" si="212">BX11/BX$4</f>
        <v>0.125</v>
      </c>
      <c r="BZ11">
        <v>0</v>
      </c>
      <c r="CA11" s="11">
        <f t="shared" ref="CA11" si="213">BZ11/BZ$4</f>
        <v>0</v>
      </c>
      <c r="CB11">
        <v>1</v>
      </c>
      <c r="CC11" s="11">
        <f t="shared" ref="CC11" si="214">CB11/CB$4</f>
        <v>2.403846153846154E-3</v>
      </c>
      <c r="CD11">
        <v>0</v>
      </c>
      <c r="CE11" s="11">
        <f t="shared" ref="CE11" si="215">CD11/CD$4</f>
        <v>0</v>
      </c>
      <c r="CF11">
        <v>0</v>
      </c>
      <c r="CG11" s="11" t="e">
        <f t="shared" ref="CG11" si="216">CF11/CF$4</f>
        <v>#DIV/0!</v>
      </c>
      <c r="CH11">
        <v>3</v>
      </c>
      <c r="CI11" s="11">
        <f t="shared" ref="CI11" si="217">CH11/CH$4</f>
        <v>9.11854103343465E-3</v>
      </c>
      <c r="CJ11">
        <v>0</v>
      </c>
      <c r="CK11" s="11">
        <f t="shared" ref="CK11" si="218">CJ11/CJ$4</f>
        <v>0</v>
      </c>
      <c r="CL11">
        <v>0</v>
      </c>
      <c r="CM11" s="35">
        <f t="shared" ref="CM11" si="219">CL11/CL$4</f>
        <v>0</v>
      </c>
    </row>
    <row r="12" spans="1:127" x14ac:dyDescent="0.35">
      <c r="A12" t="s">
        <v>30</v>
      </c>
      <c r="B12" s="2">
        <f t="shared" si="0"/>
        <v>84166</v>
      </c>
      <c r="C12" s="11">
        <f t="shared" si="6"/>
        <v>6.1270009973138043E-2</v>
      </c>
      <c r="D12" s="2">
        <f t="shared" si="0"/>
        <v>208</v>
      </c>
      <c r="E12" s="11">
        <f t="shared" si="7"/>
        <v>2.9697315819531698E-2</v>
      </c>
      <c r="F12" s="2">
        <f t="shared" si="0"/>
        <v>15</v>
      </c>
      <c r="G12" s="11">
        <f t="shared" si="8"/>
        <v>2.365930599369085E-2</v>
      </c>
      <c r="H12" s="2">
        <f t="shared" si="0"/>
        <v>29489</v>
      </c>
      <c r="I12" s="11">
        <f t="shared" si="9"/>
        <v>5.9084115070666916E-2</v>
      </c>
      <c r="J12" s="2">
        <f t="shared" si="1"/>
        <v>707</v>
      </c>
      <c r="K12" s="11">
        <f t="shared" si="10"/>
        <v>9.7208854667949957E-2</v>
      </c>
      <c r="L12" s="2">
        <f t="shared" si="2"/>
        <v>108</v>
      </c>
      <c r="M12" s="11">
        <f t="shared" si="11"/>
        <v>9.8810612991765787E-2</v>
      </c>
      <c r="N12" s="2">
        <f t="shared" si="3"/>
        <v>28016</v>
      </c>
      <c r="O12" s="11">
        <f t="shared" si="12"/>
        <v>4.9451577486964597E-2</v>
      </c>
      <c r="P12" s="2">
        <f t="shared" si="4"/>
        <v>242</v>
      </c>
      <c r="Q12" s="11">
        <f t="shared" si="13"/>
        <v>3.814026792750197E-2</v>
      </c>
      <c r="R12" s="2">
        <f t="shared" si="5"/>
        <v>28</v>
      </c>
      <c r="S12" s="35">
        <f t="shared" si="14"/>
        <v>4.6434494195688222E-2</v>
      </c>
      <c r="T12" s="2">
        <v>78390</v>
      </c>
      <c r="U12" s="11">
        <f t="shared" si="15"/>
        <v>6.6322770817980839E-2</v>
      </c>
      <c r="V12">
        <v>176</v>
      </c>
      <c r="W12" s="11">
        <f t="shared" si="15"/>
        <v>3.0635335073977372E-2</v>
      </c>
      <c r="X12">
        <v>14</v>
      </c>
      <c r="Y12" s="11">
        <f t="shared" ref="Y12" si="220">X12/X$4</f>
        <v>2.8056112224448898E-2</v>
      </c>
      <c r="Z12" s="2">
        <v>26627</v>
      </c>
      <c r="AA12" s="11">
        <f t="shared" ref="AA12" si="221">Z12/Z$4</f>
        <v>6.203925479268213E-2</v>
      </c>
      <c r="AB12">
        <v>615</v>
      </c>
      <c r="AC12" s="11">
        <f t="shared" ref="AC12" si="222">AB12/AB$4</f>
        <v>9.9482368165642182E-2</v>
      </c>
      <c r="AD12">
        <v>88</v>
      </c>
      <c r="AE12" s="11">
        <f t="shared" ref="AE12" si="223">AD12/AD$4</f>
        <v>0.10256410256410256</v>
      </c>
      <c r="AF12" s="2">
        <v>24751</v>
      </c>
      <c r="AG12" s="11">
        <f t="shared" ref="AG12" si="224">AF12/AF$4</f>
        <v>5.1345296131106728E-2</v>
      </c>
      <c r="AH12">
        <v>203</v>
      </c>
      <c r="AI12" s="11">
        <f t="shared" ref="AI12" si="225">AH12/AH$4</f>
        <v>3.8309114927344783E-2</v>
      </c>
      <c r="AJ12">
        <v>22</v>
      </c>
      <c r="AK12" s="35">
        <f t="shared" ref="AK12" si="226">AJ12/AJ$4</f>
        <v>4.6709129511677279E-2</v>
      </c>
      <c r="AL12" s="2">
        <v>5280</v>
      </c>
      <c r="AM12" s="11">
        <f t="shared" ref="AM12" si="227">AL12/AL$4</f>
        <v>2.9063526925045824E-2</v>
      </c>
      <c r="AN12">
        <v>32</v>
      </c>
      <c r="AO12" s="11">
        <f t="shared" ref="AO12" si="228">AN12/AN$4</f>
        <v>2.6666666666666668E-2</v>
      </c>
      <c r="AP12">
        <v>1</v>
      </c>
      <c r="AQ12" s="11">
        <f t="shared" ref="AQ12" si="229">AP12/AP$4</f>
        <v>7.874015748031496E-3</v>
      </c>
      <c r="AR12" s="2">
        <v>2696</v>
      </c>
      <c r="AS12" s="11">
        <f t="shared" ref="AS12" si="230">AR12/AR$4</f>
        <v>4.0491424108617946E-2</v>
      </c>
      <c r="AT12">
        <v>92</v>
      </c>
      <c r="AU12" s="11">
        <f t="shared" ref="AU12" si="231">AT12/AT$4</f>
        <v>8.7535680304471938E-2</v>
      </c>
      <c r="AV12">
        <v>20</v>
      </c>
      <c r="AW12" s="11">
        <f t="shared" ref="AW12" si="232">AV12/AV$4</f>
        <v>8.9686098654708515E-2</v>
      </c>
      <c r="AX12" s="2">
        <v>3099</v>
      </c>
      <c r="AY12" s="11">
        <f t="shared" ref="AY12" si="233">AX12/AX$4</f>
        <v>3.8114799463760805E-2</v>
      </c>
      <c r="AZ12">
        <v>37</v>
      </c>
      <c r="BA12" s="11">
        <f t="shared" ref="BA12" si="234">AZ12/AZ$4</f>
        <v>3.6310107948969578E-2</v>
      </c>
      <c r="BB12">
        <v>5</v>
      </c>
      <c r="BC12" s="35">
        <f t="shared" ref="BC12" si="235">BB12/BB$4</f>
        <v>3.937007874015748E-2</v>
      </c>
      <c r="BD12">
        <v>439</v>
      </c>
      <c r="BE12" s="11">
        <f t="shared" ref="BE12" si="236">BD12/BD$4</f>
        <v>4.9818429414434859E-2</v>
      </c>
      <c r="BF12">
        <v>0</v>
      </c>
      <c r="BG12" s="11">
        <f t="shared" ref="BG12" si="237">BF12/BF$4</f>
        <v>0</v>
      </c>
      <c r="BH12">
        <v>0</v>
      </c>
      <c r="BI12" s="11">
        <f t="shared" ref="BI12" si="238">BH12/BH$4</f>
        <v>0</v>
      </c>
      <c r="BJ12">
        <v>145</v>
      </c>
      <c r="BK12" s="11">
        <f t="shared" ref="BK12" si="239">BJ12/BJ$4</f>
        <v>4.9862448418156811E-2</v>
      </c>
      <c r="BL12">
        <v>0</v>
      </c>
      <c r="BM12" s="11">
        <f t="shared" ref="BM12" si="240">BL12/BL$4</f>
        <v>0</v>
      </c>
      <c r="BN12">
        <v>0</v>
      </c>
      <c r="BO12" s="11">
        <f t="shared" ref="BO12" si="241">BN12/BN$4</f>
        <v>0</v>
      </c>
      <c r="BP12">
        <v>139</v>
      </c>
      <c r="BQ12" s="11">
        <f t="shared" ref="BQ12" si="242">BP12/BP$4</f>
        <v>4.88061797752809E-2</v>
      </c>
      <c r="BR12">
        <v>2</v>
      </c>
      <c r="BS12" s="11">
        <f t="shared" ref="BS12" si="243">BR12/BR$4</f>
        <v>0.08</v>
      </c>
      <c r="BT12">
        <v>1</v>
      </c>
      <c r="BU12" s="35">
        <f t="shared" ref="BU12" si="244">BT12/BT$4</f>
        <v>0.25</v>
      </c>
      <c r="BV12">
        <v>57</v>
      </c>
      <c r="BW12" s="11">
        <f t="shared" ref="BW12" si="245">BV12/BV$4</f>
        <v>4.5238095238095237E-2</v>
      </c>
      <c r="BX12">
        <v>0</v>
      </c>
      <c r="BY12" s="11">
        <f t="shared" ref="BY12" si="246">BX12/BX$4</f>
        <v>0</v>
      </c>
      <c r="BZ12">
        <v>0</v>
      </c>
      <c r="CA12" s="11">
        <f t="shared" ref="CA12" si="247">BZ12/BZ$4</f>
        <v>0</v>
      </c>
      <c r="CB12">
        <v>21</v>
      </c>
      <c r="CC12" s="11">
        <f t="shared" ref="CC12" si="248">CB12/CB$4</f>
        <v>5.0480769230769232E-2</v>
      </c>
      <c r="CD12">
        <v>0</v>
      </c>
      <c r="CE12" s="11">
        <f t="shared" ref="CE12" si="249">CD12/CD$4</f>
        <v>0</v>
      </c>
      <c r="CF12">
        <v>0</v>
      </c>
      <c r="CG12" s="11" t="e">
        <f t="shared" ref="CG12" si="250">CF12/CF$4</f>
        <v>#DIV/0!</v>
      </c>
      <c r="CH12">
        <v>27</v>
      </c>
      <c r="CI12" s="11">
        <f t="shared" ref="CI12" si="251">CH12/CH$4</f>
        <v>8.2066869300911852E-2</v>
      </c>
      <c r="CJ12">
        <v>0</v>
      </c>
      <c r="CK12" s="11">
        <f t="shared" ref="CK12" si="252">CJ12/CJ$4</f>
        <v>0</v>
      </c>
      <c r="CL12">
        <v>0</v>
      </c>
      <c r="CM12" s="35">
        <f t="shared" ref="CM12" si="253">CL12/CL$4</f>
        <v>0</v>
      </c>
    </row>
    <row r="13" spans="1:127" x14ac:dyDescent="0.35">
      <c r="A13" t="s">
        <v>31</v>
      </c>
      <c r="B13" s="2">
        <f t="shared" si="0"/>
        <v>22690</v>
      </c>
      <c r="C13" s="11">
        <f t="shared" si="6"/>
        <v>1.6517554906856715E-2</v>
      </c>
      <c r="D13" s="2">
        <f t="shared" si="0"/>
        <v>86</v>
      </c>
      <c r="E13" s="11">
        <f t="shared" si="7"/>
        <v>1.2278697886921758E-2</v>
      </c>
      <c r="F13" s="2">
        <f t="shared" si="0"/>
        <v>8</v>
      </c>
      <c r="G13" s="11">
        <f t="shared" si="8"/>
        <v>1.2618296529968454E-2</v>
      </c>
      <c r="H13" s="2">
        <f t="shared" si="0"/>
        <v>3995</v>
      </c>
      <c r="I13" s="11">
        <f t="shared" si="9"/>
        <v>8.0043758590428414E-3</v>
      </c>
      <c r="J13" s="2">
        <f t="shared" si="1"/>
        <v>32</v>
      </c>
      <c r="K13" s="11">
        <f t="shared" si="10"/>
        <v>4.3998350061872681E-3</v>
      </c>
      <c r="L13" s="2">
        <f t="shared" si="2"/>
        <v>5</v>
      </c>
      <c r="M13" s="11">
        <f t="shared" si="11"/>
        <v>4.5745654162854532E-3</v>
      </c>
      <c r="N13" s="2">
        <f t="shared" si="3"/>
        <v>9176</v>
      </c>
      <c r="O13" s="11">
        <f t="shared" si="12"/>
        <v>1.6196733117518101E-2</v>
      </c>
      <c r="P13" s="2">
        <f t="shared" si="4"/>
        <v>60</v>
      </c>
      <c r="Q13" s="11">
        <f t="shared" si="13"/>
        <v>9.4562647754137114E-3</v>
      </c>
      <c r="R13" s="2">
        <f t="shared" si="5"/>
        <v>10</v>
      </c>
      <c r="S13" s="35">
        <f t="shared" si="14"/>
        <v>1.658374792703151E-2</v>
      </c>
      <c r="T13" s="2">
        <v>19044</v>
      </c>
      <c r="U13" s="11">
        <f t="shared" si="15"/>
        <v>1.6112397594816013E-2</v>
      </c>
      <c r="V13">
        <v>60</v>
      </c>
      <c r="W13" s="11">
        <f t="shared" si="15"/>
        <v>1.0443864229765013E-2</v>
      </c>
      <c r="X13">
        <v>6</v>
      </c>
      <c r="Y13" s="11">
        <f t="shared" ref="Y13" si="254">X13/X$4</f>
        <v>1.2024048096192385E-2</v>
      </c>
      <c r="Z13" s="2">
        <v>3019</v>
      </c>
      <c r="AA13" s="11">
        <f t="shared" ref="AA13" si="255">Z13/Z$4</f>
        <v>7.0340823306834169E-3</v>
      </c>
      <c r="AB13">
        <v>17</v>
      </c>
      <c r="AC13" s="11">
        <f t="shared" ref="AC13" si="256">AB13/AB$4</f>
        <v>2.7499191200258816E-3</v>
      </c>
      <c r="AD13">
        <v>2</v>
      </c>
      <c r="AE13" s="11">
        <f t="shared" ref="AE13" si="257">AD13/AD$4</f>
        <v>2.331002331002331E-3</v>
      </c>
      <c r="AF13" s="2">
        <v>7743</v>
      </c>
      <c r="AG13" s="11">
        <f t="shared" ref="AG13" si="258">AF13/AF$4</f>
        <v>1.6062649102790167E-2</v>
      </c>
      <c r="AH13">
        <v>42</v>
      </c>
      <c r="AI13" s="11">
        <f t="shared" ref="AI13" si="259">AH13/AH$4</f>
        <v>7.9260237780713338E-3</v>
      </c>
      <c r="AJ13">
        <v>7</v>
      </c>
      <c r="AK13" s="35">
        <f t="shared" ref="AK13" si="260">AJ13/AJ$4</f>
        <v>1.4861995753715499E-2</v>
      </c>
      <c r="AL13" s="2">
        <v>3357</v>
      </c>
      <c r="AM13" s="11">
        <f t="shared" ref="AM13" si="261">AL13/AL$4</f>
        <v>1.8478458312003569E-2</v>
      </c>
      <c r="AN13">
        <v>26</v>
      </c>
      <c r="AO13" s="11">
        <f t="shared" ref="AO13" si="262">AN13/AN$4</f>
        <v>2.1666666666666667E-2</v>
      </c>
      <c r="AP13">
        <v>2</v>
      </c>
      <c r="AQ13" s="11">
        <f t="shared" ref="AQ13" si="263">AP13/AP$4</f>
        <v>1.5748031496062992E-2</v>
      </c>
      <c r="AR13" s="2">
        <v>917</v>
      </c>
      <c r="AS13" s="11">
        <f t="shared" ref="AS13" si="264">AR13/AR$4</f>
        <v>1.3772491063650836E-2</v>
      </c>
      <c r="AT13">
        <v>15</v>
      </c>
      <c r="AU13" s="11">
        <f t="shared" ref="AU13" si="265">AT13/AT$4</f>
        <v>1.4272121788772598E-2</v>
      </c>
      <c r="AV13">
        <v>3</v>
      </c>
      <c r="AW13" s="11">
        <f t="shared" ref="AW13" si="266">AV13/AV$4</f>
        <v>1.3452914798206279E-2</v>
      </c>
      <c r="AX13" s="2">
        <v>1330</v>
      </c>
      <c r="AY13" s="11">
        <f t="shared" ref="AY13" si="267">AX13/AX$4</f>
        <v>1.6357755174831196E-2</v>
      </c>
      <c r="AZ13">
        <v>18</v>
      </c>
      <c r="BA13" s="11">
        <f t="shared" ref="BA13" si="268">AZ13/AZ$4</f>
        <v>1.7664376840039256E-2</v>
      </c>
      <c r="BB13">
        <v>3</v>
      </c>
      <c r="BC13" s="35">
        <f t="shared" ref="BC13" si="269">BB13/BB$4</f>
        <v>2.3622047244094488E-2</v>
      </c>
      <c r="BD13">
        <v>251</v>
      </c>
      <c r="BE13" s="11">
        <f t="shared" ref="BE13" si="270">BD13/BD$4</f>
        <v>2.8483885610531095E-2</v>
      </c>
      <c r="BF13">
        <v>0</v>
      </c>
      <c r="BG13" s="11">
        <f t="shared" ref="BG13" si="271">BF13/BF$4</f>
        <v>0</v>
      </c>
      <c r="BH13">
        <v>0</v>
      </c>
      <c r="BI13" s="11">
        <f t="shared" ref="BI13" si="272">BH13/BH$4</f>
        <v>0</v>
      </c>
      <c r="BJ13">
        <v>53</v>
      </c>
      <c r="BK13" s="11">
        <f t="shared" ref="BK13" si="273">BJ13/BJ$4</f>
        <v>1.8225584594222834E-2</v>
      </c>
      <c r="BL13">
        <v>0</v>
      </c>
      <c r="BM13" s="11">
        <f t="shared" ref="BM13" si="274">BL13/BL$4</f>
        <v>0</v>
      </c>
      <c r="BN13">
        <v>0</v>
      </c>
      <c r="BO13" s="11">
        <f t="shared" ref="BO13" si="275">BN13/BN$4</f>
        <v>0</v>
      </c>
      <c r="BP13">
        <v>91</v>
      </c>
      <c r="BQ13" s="11">
        <f t="shared" ref="BQ13" si="276">BP13/BP$4</f>
        <v>3.1952247191011238E-2</v>
      </c>
      <c r="BR13">
        <v>0</v>
      </c>
      <c r="BS13" s="11">
        <f t="shared" ref="BS13" si="277">BR13/BR$4</f>
        <v>0</v>
      </c>
      <c r="BT13">
        <v>0</v>
      </c>
      <c r="BU13" s="35">
        <f t="shared" ref="BU13" si="278">BT13/BT$4</f>
        <v>0</v>
      </c>
      <c r="BV13">
        <v>38</v>
      </c>
      <c r="BW13" s="11">
        <f t="shared" ref="BW13" si="279">BV13/BV$4</f>
        <v>3.0158730158730159E-2</v>
      </c>
      <c r="BX13">
        <v>0</v>
      </c>
      <c r="BY13" s="11">
        <f t="shared" ref="BY13" si="280">BX13/BX$4</f>
        <v>0</v>
      </c>
      <c r="BZ13">
        <v>0</v>
      </c>
      <c r="CA13" s="11">
        <f t="shared" ref="CA13" si="281">BZ13/BZ$4</f>
        <v>0</v>
      </c>
      <c r="CB13">
        <v>6</v>
      </c>
      <c r="CC13" s="11">
        <f t="shared" ref="CC13" si="282">CB13/CB$4</f>
        <v>1.4423076923076924E-2</v>
      </c>
      <c r="CD13">
        <v>0</v>
      </c>
      <c r="CE13" s="11">
        <f t="shared" ref="CE13" si="283">CD13/CD$4</f>
        <v>0</v>
      </c>
      <c r="CF13">
        <v>0</v>
      </c>
      <c r="CG13" s="11" t="e">
        <f t="shared" ref="CG13" si="284">CF13/CF$4</f>
        <v>#DIV/0!</v>
      </c>
      <c r="CH13">
        <v>12</v>
      </c>
      <c r="CI13" s="11">
        <f t="shared" ref="CI13" si="285">CH13/CH$4</f>
        <v>3.64741641337386E-2</v>
      </c>
      <c r="CJ13">
        <v>0</v>
      </c>
      <c r="CK13" s="11">
        <f t="shared" ref="CK13" si="286">CJ13/CJ$4</f>
        <v>0</v>
      </c>
      <c r="CL13">
        <v>0</v>
      </c>
      <c r="CM13" s="35">
        <f t="shared" ref="CM13" si="287">CL13/CL$4</f>
        <v>0</v>
      </c>
    </row>
    <row r="14" spans="1:127" x14ac:dyDescent="0.35">
      <c r="A14" t="s">
        <v>32</v>
      </c>
      <c r="B14" s="2">
        <f t="shared" si="0"/>
        <v>90491</v>
      </c>
      <c r="C14" s="11">
        <f t="shared" si="6"/>
        <v>6.5874396697944954E-2</v>
      </c>
      <c r="D14" s="2">
        <f t="shared" si="0"/>
        <v>330</v>
      </c>
      <c r="E14" s="11">
        <f t="shared" si="7"/>
        <v>4.7115933752141632E-2</v>
      </c>
      <c r="F14" s="2">
        <f t="shared" si="0"/>
        <v>33</v>
      </c>
      <c r="G14" s="11">
        <f t="shared" si="8"/>
        <v>5.2050473186119876E-2</v>
      </c>
      <c r="H14" s="2">
        <f t="shared" si="0"/>
        <v>28090</v>
      </c>
      <c r="I14" s="11">
        <f t="shared" si="9"/>
        <v>5.6281080821154794E-2</v>
      </c>
      <c r="J14" s="2">
        <f t="shared" si="1"/>
        <v>183</v>
      </c>
      <c r="K14" s="11">
        <f t="shared" si="10"/>
        <v>2.516155644163344E-2</v>
      </c>
      <c r="L14" s="2">
        <f t="shared" si="2"/>
        <v>51</v>
      </c>
      <c r="M14" s="11">
        <f t="shared" si="11"/>
        <v>4.6660567246111617E-2</v>
      </c>
      <c r="N14" s="2">
        <f t="shared" si="3"/>
        <v>35485</v>
      </c>
      <c r="O14" s="11">
        <f t="shared" si="12"/>
        <v>6.2635252253174567E-2</v>
      </c>
      <c r="P14" s="2">
        <f t="shared" si="4"/>
        <v>286</v>
      </c>
      <c r="Q14" s="11">
        <f t="shared" si="13"/>
        <v>4.5074862096138694E-2</v>
      </c>
      <c r="R14" s="2">
        <f t="shared" si="5"/>
        <v>19</v>
      </c>
      <c r="S14" s="35">
        <f t="shared" si="14"/>
        <v>3.150912106135987E-2</v>
      </c>
      <c r="T14" s="2">
        <v>82534</v>
      </c>
      <c r="U14" s="11">
        <f t="shared" si="15"/>
        <v>6.9828850193790412E-2</v>
      </c>
      <c r="V14" s="2">
        <v>284</v>
      </c>
      <c r="W14" s="11">
        <f t="shared" si="15"/>
        <v>4.9434290687554394E-2</v>
      </c>
      <c r="X14">
        <v>28</v>
      </c>
      <c r="Y14" s="11">
        <f t="shared" ref="Y14" si="288">X14/X$4</f>
        <v>5.6112224448897796E-2</v>
      </c>
      <c r="Z14" s="2">
        <v>25556</v>
      </c>
      <c r="AA14" s="11">
        <f t="shared" ref="AA14" si="289">Z14/Z$4</f>
        <v>5.9543891368978273E-2</v>
      </c>
      <c r="AB14">
        <v>162</v>
      </c>
      <c r="AC14" s="11">
        <f t="shared" ref="AC14" si="290">AB14/AB$4</f>
        <v>2.6205111614364285E-2</v>
      </c>
      <c r="AD14">
        <v>46</v>
      </c>
      <c r="AE14" s="11">
        <f t="shared" ref="AE14" si="291">AD14/AD$4</f>
        <v>5.3613053613053616E-2</v>
      </c>
      <c r="AF14" s="2">
        <v>32090</v>
      </c>
      <c r="AG14" s="11">
        <f t="shared" ref="AG14" si="292">AF14/AF$4</f>
        <v>6.6569857898558238E-2</v>
      </c>
      <c r="AH14" s="2">
        <v>256</v>
      </c>
      <c r="AI14" s="11">
        <f t="shared" ref="AI14" si="293">AH14/AH$4</f>
        <v>4.831100207586337E-2</v>
      </c>
      <c r="AJ14">
        <v>15</v>
      </c>
      <c r="AK14" s="35">
        <f t="shared" ref="AK14" si="294">AJ14/AJ$4</f>
        <v>3.1847133757961783E-2</v>
      </c>
      <c r="AL14" s="2">
        <v>7499</v>
      </c>
      <c r="AM14" s="11">
        <f t="shared" ref="AM14" si="295">AL14/AL$4</f>
        <v>4.1277914471764897E-2</v>
      </c>
      <c r="AN14">
        <v>46</v>
      </c>
      <c r="AO14" s="11">
        <f t="shared" ref="AO14" si="296">AN14/AN$4</f>
        <v>3.833333333333333E-2</v>
      </c>
      <c r="AP14">
        <v>5</v>
      </c>
      <c r="AQ14" s="11">
        <f t="shared" ref="AQ14" si="297">AP14/AP$4</f>
        <v>3.937007874015748E-2</v>
      </c>
      <c r="AR14" s="2">
        <v>2435</v>
      </c>
      <c r="AS14" s="11">
        <f t="shared" ref="AS14" si="298">AR14/AR$4</f>
        <v>3.6571445736084826E-2</v>
      </c>
      <c r="AT14">
        <v>21</v>
      </c>
      <c r="AU14" s="11">
        <f t="shared" ref="AU14" si="299">AT14/AT$4</f>
        <v>1.9980970504281638E-2</v>
      </c>
      <c r="AV14">
        <v>5</v>
      </c>
      <c r="AW14" s="11">
        <f t="shared" ref="AW14" si="300">AV14/AV$4</f>
        <v>2.2421524663677129E-2</v>
      </c>
      <c r="AX14" s="2">
        <v>3295</v>
      </c>
      <c r="AY14" s="11">
        <f t="shared" ref="AY14" si="301">AX14/AX$4</f>
        <v>4.0525416015841191E-2</v>
      </c>
      <c r="AZ14">
        <v>29</v>
      </c>
      <c r="BA14" s="11">
        <f t="shared" ref="BA14" si="302">AZ14/AZ$4</f>
        <v>2.8459273797841019E-2</v>
      </c>
      <c r="BB14">
        <v>4</v>
      </c>
      <c r="BC14" s="35">
        <f t="shared" ref="BC14" si="303">BB14/BB$4</f>
        <v>3.1496062992125984E-2</v>
      </c>
      <c r="BD14">
        <v>366</v>
      </c>
      <c r="BE14" s="11">
        <f t="shared" ref="BE14" si="304">BD14/BD$4</f>
        <v>4.153427144802542E-2</v>
      </c>
      <c r="BF14">
        <v>0</v>
      </c>
      <c r="BG14" s="11">
        <f t="shared" ref="BG14" si="305">BF14/BF$4</f>
        <v>0</v>
      </c>
      <c r="BH14">
        <v>0</v>
      </c>
      <c r="BI14" s="11">
        <f t="shared" ref="BI14" si="306">BH14/BH$4</f>
        <v>0</v>
      </c>
      <c r="BJ14">
        <v>93</v>
      </c>
      <c r="BK14" s="11">
        <f t="shared" ref="BK14" si="307">BJ14/BJ$4</f>
        <v>3.1980742778541953E-2</v>
      </c>
      <c r="BL14">
        <v>0</v>
      </c>
      <c r="BM14" s="11">
        <f t="shared" ref="BM14" si="308">BL14/BL$4</f>
        <v>0</v>
      </c>
      <c r="BN14">
        <v>0</v>
      </c>
      <c r="BO14" s="11">
        <f t="shared" ref="BO14" si="309">BN14/BN$4</f>
        <v>0</v>
      </c>
      <c r="BP14">
        <v>89</v>
      </c>
      <c r="BQ14" s="11">
        <f t="shared" ref="BQ14" si="310">BP14/BP$4</f>
        <v>3.125E-2</v>
      </c>
      <c r="BR14">
        <v>1</v>
      </c>
      <c r="BS14" s="11">
        <f t="shared" ref="BS14" si="311">BR14/BR$4</f>
        <v>0.04</v>
      </c>
      <c r="BT14">
        <v>0</v>
      </c>
      <c r="BU14" s="35">
        <f t="shared" ref="BU14" si="312">BT14/BT$4</f>
        <v>0</v>
      </c>
      <c r="BV14">
        <v>92</v>
      </c>
      <c r="BW14" s="11">
        <f t="shared" ref="BW14" si="313">BV14/BV$4</f>
        <v>7.301587301587302E-2</v>
      </c>
      <c r="BX14">
        <v>0</v>
      </c>
      <c r="BY14" s="11">
        <f t="shared" ref="BY14" si="314">BX14/BX$4</f>
        <v>0</v>
      </c>
      <c r="BZ14">
        <v>0</v>
      </c>
      <c r="CA14" s="11">
        <f t="shared" ref="CA14" si="315">BZ14/BZ$4</f>
        <v>0</v>
      </c>
      <c r="CB14">
        <v>6</v>
      </c>
      <c r="CC14" s="11">
        <f t="shared" ref="CC14" si="316">CB14/CB$4</f>
        <v>1.4423076923076924E-2</v>
      </c>
      <c r="CD14">
        <v>0</v>
      </c>
      <c r="CE14" s="11">
        <f t="shared" ref="CE14" si="317">CD14/CD$4</f>
        <v>0</v>
      </c>
      <c r="CF14">
        <v>0</v>
      </c>
      <c r="CG14" s="11" t="e">
        <f t="shared" ref="CG14" si="318">CF14/CF$4</f>
        <v>#DIV/0!</v>
      </c>
      <c r="CH14">
        <v>11</v>
      </c>
      <c r="CI14" s="11">
        <f t="shared" ref="CI14" si="319">CH14/CH$4</f>
        <v>3.3434650455927049E-2</v>
      </c>
      <c r="CJ14">
        <v>0</v>
      </c>
      <c r="CK14" s="11">
        <f t="shared" ref="CK14" si="320">CJ14/CJ$4</f>
        <v>0</v>
      </c>
      <c r="CL14">
        <v>0</v>
      </c>
      <c r="CM14" s="35">
        <f t="shared" ref="CM14" si="321">CL14/CL$4</f>
        <v>0</v>
      </c>
    </row>
    <row r="15" spans="1:127" x14ac:dyDescent="0.35">
      <c r="A15" t="s">
        <v>33</v>
      </c>
      <c r="B15" s="2">
        <f t="shared" si="0"/>
        <v>270424</v>
      </c>
      <c r="C15" s="11">
        <f t="shared" si="6"/>
        <v>0.19685955346548348</v>
      </c>
      <c r="D15" s="2">
        <f t="shared" si="0"/>
        <v>1217</v>
      </c>
      <c r="E15" s="11">
        <f t="shared" si="7"/>
        <v>0.17375785265562535</v>
      </c>
      <c r="F15" s="2">
        <f t="shared" si="0"/>
        <v>146</v>
      </c>
      <c r="G15" s="11">
        <f t="shared" si="8"/>
        <v>0.2302839116719243</v>
      </c>
      <c r="H15" s="2">
        <f t="shared" si="0"/>
        <v>77241</v>
      </c>
      <c r="I15" s="11">
        <f t="shared" si="9"/>
        <v>0.15475994886816724</v>
      </c>
      <c r="J15" s="2">
        <f t="shared" si="1"/>
        <v>693</v>
      </c>
      <c r="K15" s="11">
        <f t="shared" si="10"/>
        <v>9.528392685274302E-2</v>
      </c>
      <c r="L15" s="2">
        <f t="shared" si="2"/>
        <v>134</v>
      </c>
      <c r="M15" s="11">
        <f t="shared" si="11"/>
        <v>0.12259835315645014</v>
      </c>
      <c r="N15" s="2">
        <f t="shared" si="3"/>
        <v>116031</v>
      </c>
      <c r="O15" s="11">
        <f t="shared" si="12"/>
        <v>0.20480853752819778</v>
      </c>
      <c r="P15" s="2">
        <f t="shared" si="4"/>
        <v>1082</v>
      </c>
      <c r="Q15" s="11">
        <f t="shared" si="13"/>
        <v>0.17052797478329393</v>
      </c>
      <c r="R15" s="2">
        <f t="shared" si="5"/>
        <v>107</v>
      </c>
      <c r="S15" s="35">
        <f t="shared" si="14"/>
        <v>0.17744610281923714</v>
      </c>
      <c r="T15" s="2">
        <v>265036</v>
      </c>
      <c r="U15" s="11">
        <f t="shared" si="15"/>
        <v>0.22423678895923421</v>
      </c>
      <c r="V15" s="2">
        <v>1196</v>
      </c>
      <c r="W15" s="11">
        <f t="shared" si="15"/>
        <v>0.20818102697998259</v>
      </c>
      <c r="X15">
        <v>143</v>
      </c>
      <c r="Y15" s="11">
        <f t="shared" ref="Y15" si="322">X15/X$4</f>
        <v>0.28657314629258518</v>
      </c>
      <c r="Z15" s="2">
        <v>75284</v>
      </c>
      <c r="AA15" s="11">
        <f t="shared" ref="AA15" si="323">Z15/Z$4</f>
        <v>0.17540704014016906</v>
      </c>
      <c r="AB15">
        <v>663</v>
      </c>
      <c r="AC15" s="11">
        <f t="shared" ref="AC15" si="324">AB15/AB$4</f>
        <v>0.10724684568100938</v>
      </c>
      <c r="AD15">
        <v>127</v>
      </c>
      <c r="AE15" s="11">
        <f t="shared" ref="AE15" si="325">AD15/AD$4</f>
        <v>0.14801864801864803</v>
      </c>
      <c r="AF15" s="2">
        <v>113452</v>
      </c>
      <c r="AG15" s="11">
        <f t="shared" ref="AG15" si="326">AF15/AF$4</f>
        <v>0.23535317913079556</v>
      </c>
      <c r="AH15" s="2">
        <v>1053</v>
      </c>
      <c r="AI15" s="11">
        <f t="shared" ref="AI15" si="327">AH15/AH$4</f>
        <v>0.19871673900735987</v>
      </c>
      <c r="AJ15">
        <v>107</v>
      </c>
      <c r="AK15" s="35">
        <f t="shared" ref="AK15" si="328">AJ15/AJ$4</f>
        <v>0.22717622080679406</v>
      </c>
      <c r="AL15" s="2">
        <v>5206</v>
      </c>
      <c r="AM15" s="11">
        <f t="shared" ref="AM15" si="329">AL15/AL$4</f>
        <v>2.8656197191626622E-2</v>
      </c>
      <c r="AN15">
        <v>21</v>
      </c>
      <c r="AO15" s="11">
        <f t="shared" ref="AO15" si="330">AN15/AN$4</f>
        <v>1.7500000000000002E-2</v>
      </c>
      <c r="AP15">
        <v>3</v>
      </c>
      <c r="AQ15" s="11">
        <f t="shared" ref="AQ15" si="331">AP15/AP$4</f>
        <v>2.3622047244094488E-2</v>
      </c>
      <c r="AR15" s="2">
        <v>1870</v>
      </c>
      <c r="AS15" s="11">
        <f t="shared" ref="AS15" si="332">AR15/AR$4</f>
        <v>2.8085668799375206E-2</v>
      </c>
      <c r="AT15">
        <v>30</v>
      </c>
      <c r="AU15" s="11">
        <f t="shared" ref="AU15" si="333">AT15/AT$4</f>
        <v>2.8544243577545196E-2</v>
      </c>
      <c r="AV15">
        <v>7</v>
      </c>
      <c r="AW15" s="11">
        <f t="shared" ref="AW15" si="334">AV15/AV$4</f>
        <v>3.1390134529147982E-2</v>
      </c>
      <c r="AX15" s="2">
        <v>2513</v>
      </c>
      <c r="AY15" s="11">
        <f t="shared" ref="AY15" si="335">AX15/AX$4</f>
        <v>3.09075479356021E-2</v>
      </c>
      <c r="AZ15">
        <v>29</v>
      </c>
      <c r="BA15" s="11">
        <f t="shared" ref="BA15" si="336">AZ15/AZ$4</f>
        <v>2.8459273797841019E-2</v>
      </c>
      <c r="BB15">
        <v>0</v>
      </c>
      <c r="BC15" s="35">
        <f t="shared" ref="BC15" si="337">BB15/BB$4</f>
        <v>0</v>
      </c>
      <c r="BD15">
        <v>159</v>
      </c>
      <c r="BE15" s="11">
        <f t="shared" ref="BE15" si="338">BD15/BD$4</f>
        <v>1.8043576940535634E-2</v>
      </c>
      <c r="BF15">
        <v>0</v>
      </c>
      <c r="BG15" s="11">
        <f t="shared" ref="BG15" si="339">BF15/BF$4</f>
        <v>0</v>
      </c>
      <c r="BH15">
        <v>0</v>
      </c>
      <c r="BI15" s="11">
        <f t="shared" ref="BI15" si="340">BH15/BH$4</f>
        <v>0</v>
      </c>
      <c r="BJ15">
        <v>77</v>
      </c>
      <c r="BK15" s="11">
        <f t="shared" ref="BK15" si="341">BJ15/BJ$4</f>
        <v>2.6478679504814306E-2</v>
      </c>
      <c r="BL15">
        <v>0</v>
      </c>
      <c r="BM15" s="11">
        <f t="shared" ref="BM15" si="342">BL15/BL$4</f>
        <v>0</v>
      </c>
      <c r="BN15">
        <v>0</v>
      </c>
      <c r="BO15" s="11">
        <f t="shared" ref="BO15" si="343">BN15/BN$4</f>
        <v>0</v>
      </c>
      <c r="BP15">
        <v>60</v>
      </c>
      <c r="BQ15" s="11">
        <f t="shared" ref="BQ15" si="344">BP15/BP$4</f>
        <v>2.1067415730337078E-2</v>
      </c>
      <c r="BR15">
        <v>0</v>
      </c>
      <c r="BS15" s="11">
        <f t="shared" ref="BS15" si="345">BR15/BR$4</f>
        <v>0</v>
      </c>
      <c r="BT15">
        <v>0</v>
      </c>
      <c r="BU15" s="35">
        <f t="shared" ref="BU15" si="346">BT15/BT$4</f>
        <v>0</v>
      </c>
      <c r="BV15">
        <v>23</v>
      </c>
      <c r="BW15" s="11">
        <f t="shared" ref="BW15" si="347">BV15/BV$4</f>
        <v>1.8253968253968255E-2</v>
      </c>
      <c r="BX15">
        <v>0</v>
      </c>
      <c r="BY15" s="11">
        <f t="shared" ref="BY15" si="348">BX15/BX$4</f>
        <v>0</v>
      </c>
      <c r="BZ15">
        <v>0</v>
      </c>
      <c r="CA15" s="11">
        <f t="shared" ref="CA15" si="349">BZ15/BZ$4</f>
        <v>0</v>
      </c>
      <c r="CB15">
        <v>10</v>
      </c>
      <c r="CC15" s="11">
        <f t="shared" ref="CC15" si="350">CB15/CB$4</f>
        <v>2.403846153846154E-2</v>
      </c>
      <c r="CD15">
        <v>0</v>
      </c>
      <c r="CE15" s="11">
        <f t="shared" ref="CE15" si="351">CD15/CD$4</f>
        <v>0</v>
      </c>
      <c r="CF15">
        <v>0</v>
      </c>
      <c r="CG15" s="11" t="e">
        <f t="shared" ref="CG15" si="352">CF15/CF$4</f>
        <v>#DIV/0!</v>
      </c>
      <c r="CH15">
        <v>6</v>
      </c>
      <c r="CI15" s="11">
        <f t="shared" ref="CI15" si="353">CH15/CH$4</f>
        <v>1.82370820668693E-2</v>
      </c>
      <c r="CJ15">
        <v>0</v>
      </c>
      <c r="CK15" s="11">
        <f t="shared" ref="CK15" si="354">CJ15/CJ$4</f>
        <v>0</v>
      </c>
      <c r="CL15">
        <v>0</v>
      </c>
      <c r="CM15" s="35">
        <f t="shared" ref="CM15" si="355">CL15/CL$4</f>
        <v>0</v>
      </c>
    </row>
    <row r="16" spans="1:127" x14ac:dyDescent="0.35">
      <c r="A16" t="s">
        <v>34</v>
      </c>
      <c r="B16" s="2">
        <f t="shared" si="0"/>
        <v>196489</v>
      </c>
      <c r="C16" s="11">
        <f t="shared" si="6"/>
        <v>0.14303736650918331</v>
      </c>
      <c r="D16" s="2">
        <f t="shared" si="0"/>
        <v>504</v>
      </c>
      <c r="E16" s="11">
        <f t="shared" si="7"/>
        <v>7.1958880639634501E-2</v>
      </c>
      <c r="F16" s="2">
        <f t="shared" si="0"/>
        <v>61</v>
      </c>
      <c r="G16" s="11">
        <f t="shared" si="8"/>
        <v>9.6214511041009462E-2</v>
      </c>
      <c r="H16" s="2">
        <f t="shared" si="0"/>
        <v>74237</v>
      </c>
      <c r="I16" s="11">
        <f t="shared" si="9"/>
        <v>0.14874113908579809</v>
      </c>
      <c r="J16" s="2">
        <f t="shared" si="1"/>
        <v>347</v>
      </c>
      <c r="K16" s="11">
        <f t="shared" si="10"/>
        <v>4.7710710848343184E-2</v>
      </c>
      <c r="L16" s="2">
        <f t="shared" si="2"/>
        <v>98</v>
      </c>
      <c r="M16" s="11">
        <f t="shared" si="11"/>
        <v>8.966148215919488E-2</v>
      </c>
      <c r="N16" s="2">
        <f t="shared" si="3"/>
        <v>72755</v>
      </c>
      <c r="O16" s="11">
        <f t="shared" si="12"/>
        <v>0.12842124214963269</v>
      </c>
      <c r="P16" s="2">
        <f t="shared" si="4"/>
        <v>586</v>
      </c>
      <c r="Q16" s="11">
        <f t="shared" si="13"/>
        <v>9.2356185973207244E-2</v>
      </c>
      <c r="R16" s="2">
        <f t="shared" si="5"/>
        <v>49</v>
      </c>
      <c r="S16" s="35">
        <f t="shared" si="14"/>
        <v>8.12603648424544E-2</v>
      </c>
      <c r="T16" s="2">
        <v>182279</v>
      </c>
      <c r="U16" s="11">
        <f t="shared" si="15"/>
        <v>0.15421926702297142</v>
      </c>
      <c r="V16">
        <v>441</v>
      </c>
      <c r="W16" s="11">
        <f t="shared" si="15"/>
        <v>7.6762402088772844E-2</v>
      </c>
      <c r="X16">
        <v>57</v>
      </c>
      <c r="Y16" s="11">
        <f t="shared" ref="Y16" si="356">X16/X$4</f>
        <v>0.11422845691382766</v>
      </c>
      <c r="Z16" s="2">
        <v>69543</v>
      </c>
      <c r="AA16" s="11">
        <f t="shared" ref="AA16" si="357">Z16/Z$4</f>
        <v>0.16203086701646799</v>
      </c>
      <c r="AB16">
        <v>320</v>
      </c>
      <c r="AC16" s="11">
        <f t="shared" ref="AC16" si="358">AB16/AB$4</f>
        <v>5.1763183435781297E-2</v>
      </c>
      <c r="AD16">
        <v>86</v>
      </c>
      <c r="AE16" s="11">
        <f t="shared" ref="AE16" si="359">AD16/AD$4</f>
        <v>0.10023310023310024</v>
      </c>
      <c r="AF16" s="2">
        <v>66723</v>
      </c>
      <c r="AG16" s="11">
        <f t="shared" ref="AG16" si="360">AF16/AF$4</f>
        <v>0.1384151021678249</v>
      </c>
      <c r="AH16">
        <v>545</v>
      </c>
      <c r="AI16" s="11">
        <f t="shared" ref="AI16" si="361">AH16/AH$4</f>
        <v>0.1028495942630685</v>
      </c>
      <c r="AJ16">
        <v>44</v>
      </c>
      <c r="AK16" s="35">
        <f t="shared" ref="AK16" si="362">AJ16/AJ$4</f>
        <v>9.3418259023354558E-2</v>
      </c>
      <c r="AL16" s="2">
        <v>13621</v>
      </c>
      <c r="AM16" s="11">
        <f t="shared" ref="AM16" si="363">AL16/AL$4</f>
        <v>7.4976193228418406E-2</v>
      </c>
      <c r="AN16">
        <v>56</v>
      </c>
      <c r="AO16" s="11">
        <f t="shared" ref="AO16" si="364">AN16/AN$4</f>
        <v>4.6666666666666669E-2</v>
      </c>
      <c r="AP16">
        <v>4</v>
      </c>
      <c r="AQ16" s="11">
        <f t="shared" ref="AQ16" si="365">AP16/AP$4</f>
        <v>3.1496062992125984E-2</v>
      </c>
      <c r="AR16" s="2">
        <v>4538</v>
      </c>
      <c r="AS16" s="11">
        <f t="shared" ref="AS16" si="366">AR16/AR$4</f>
        <v>6.8156558829713734E-2</v>
      </c>
      <c r="AT16">
        <v>27</v>
      </c>
      <c r="AU16" s="11">
        <f t="shared" ref="AU16" si="367">AT16/AT$4</f>
        <v>2.5689819219790674E-2</v>
      </c>
      <c r="AV16">
        <v>12</v>
      </c>
      <c r="AW16" s="11">
        <f t="shared" ref="AW16" si="368">AV16/AV$4</f>
        <v>5.3811659192825115E-2</v>
      </c>
      <c r="AX16" s="2">
        <v>5862</v>
      </c>
      <c r="AY16" s="11">
        <f t="shared" ref="AY16" si="369">AX16/AX$4</f>
        <v>7.2097113409669525E-2</v>
      </c>
      <c r="AZ16">
        <v>40</v>
      </c>
      <c r="BA16" s="11">
        <f t="shared" ref="BA16" si="370">AZ16/AZ$4</f>
        <v>3.9254170755642789E-2</v>
      </c>
      <c r="BB16">
        <v>5</v>
      </c>
      <c r="BC16" s="35">
        <f t="shared" ref="BC16" si="371">BB16/BB$4</f>
        <v>3.937007874015748E-2</v>
      </c>
      <c r="BD16">
        <v>526</v>
      </c>
      <c r="BE16" s="11">
        <f t="shared" ref="BE16" si="372">BD16/BD$4</f>
        <v>5.9691330004539266E-2</v>
      </c>
      <c r="BF16">
        <v>6</v>
      </c>
      <c r="BG16" s="11">
        <f t="shared" ref="BG16" si="373">BF16/BF$4</f>
        <v>0.11764705882352941</v>
      </c>
      <c r="BH16">
        <v>0</v>
      </c>
      <c r="BI16" s="11">
        <f t="shared" ref="BI16" si="374">BH16/BH$4</f>
        <v>0</v>
      </c>
      <c r="BJ16">
        <v>152</v>
      </c>
      <c r="BK16" s="11">
        <f t="shared" ref="BK16" si="375">BJ16/BJ$4</f>
        <v>5.2269601100412656E-2</v>
      </c>
      <c r="BL16">
        <v>0</v>
      </c>
      <c r="BM16" s="11">
        <f t="shared" ref="BM16" si="376">BL16/BL$4</f>
        <v>0</v>
      </c>
      <c r="BN16">
        <v>0</v>
      </c>
      <c r="BO16" s="11">
        <f t="shared" ref="BO16" si="377">BN16/BN$4</f>
        <v>0</v>
      </c>
      <c r="BP16">
        <v>157</v>
      </c>
      <c r="BQ16" s="11">
        <f t="shared" ref="BQ16" si="378">BP16/BP$4</f>
        <v>5.5126404494382025E-2</v>
      </c>
      <c r="BR16">
        <v>1</v>
      </c>
      <c r="BS16" s="11">
        <f t="shared" ref="BS16" si="379">BR16/BR$4</f>
        <v>0.04</v>
      </c>
      <c r="BT16">
        <v>0</v>
      </c>
      <c r="BU16" s="35">
        <f t="shared" ref="BU16" si="380">BT16/BT$4</f>
        <v>0</v>
      </c>
      <c r="BV16">
        <v>63</v>
      </c>
      <c r="BW16" s="11">
        <f t="shared" ref="BW16" si="381">BV16/BV$4</f>
        <v>0.05</v>
      </c>
      <c r="BX16">
        <v>1</v>
      </c>
      <c r="BY16" s="11">
        <f t="shared" ref="BY16" si="382">BX16/BX$4</f>
        <v>0.125</v>
      </c>
      <c r="BZ16">
        <v>0</v>
      </c>
      <c r="CA16" s="11">
        <f t="shared" ref="CA16" si="383">BZ16/BZ$4</f>
        <v>0</v>
      </c>
      <c r="CB16">
        <v>4</v>
      </c>
      <c r="CC16" s="11">
        <f t="shared" ref="CC16" si="384">CB16/CB$4</f>
        <v>9.6153846153846159E-3</v>
      </c>
      <c r="CD16">
        <v>0</v>
      </c>
      <c r="CE16" s="11">
        <f t="shared" ref="CE16" si="385">CD16/CD$4</f>
        <v>0</v>
      </c>
      <c r="CF16">
        <v>0</v>
      </c>
      <c r="CG16" s="11" t="e">
        <f t="shared" ref="CG16" si="386">CF16/CF$4</f>
        <v>#DIV/0!</v>
      </c>
      <c r="CH16">
        <v>13</v>
      </c>
      <c r="CI16" s="11">
        <f t="shared" ref="CI16" si="387">CH16/CH$4</f>
        <v>3.9513677811550151E-2</v>
      </c>
      <c r="CJ16">
        <v>0</v>
      </c>
      <c r="CK16" s="11">
        <f t="shared" ref="CK16" si="388">CJ16/CJ$4</f>
        <v>0</v>
      </c>
      <c r="CL16">
        <v>0</v>
      </c>
      <c r="CM16" s="35">
        <f t="shared" ref="CM16" si="389">CL16/CL$4</f>
        <v>0</v>
      </c>
    </row>
    <row r="17" spans="1:91" x14ac:dyDescent="0.35">
      <c r="A17" t="s">
        <v>35</v>
      </c>
      <c r="B17" s="2">
        <f t="shared" si="0"/>
        <v>13751</v>
      </c>
      <c r="C17" s="11">
        <f t="shared" si="6"/>
        <v>1.0010264324556487E-2</v>
      </c>
      <c r="D17" s="2">
        <f t="shared" si="0"/>
        <v>46</v>
      </c>
      <c r="E17" s="11">
        <f t="shared" si="7"/>
        <v>6.5676756139348945E-3</v>
      </c>
      <c r="F17" s="2">
        <f t="shared" si="0"/>
        <v>4</v>
      </c>
      <c r="G17" s="11">
        <f t="shared" si="8"/>
        <v>6.3091482649842269E-3</v>
      </c>
      <c r="H17" s="2">
        <f t="shared" si="0"/>
        <v>4461</v>
      </c>
      <c r="I17" s="11">
        <f t="shared" si="9"/>
        <v>8.9380527427259365E-3</v>
      </c>
      <c r="J17" s="2">
        <f t="shared" si="1"/>
        <v>33</v>
      </c>
      <c r="K17" s="11">
        <f t="shared" si="10"/>
        <v>4.5373298501306201E-3</v>
      </c>
      <c r="L17" s="2">
        <f t="shared" si="2"/>
        <v>8</v>
      </c>
      <c r="M17" s="11">
        <f t="shared" si="11"/>
        <v>7.319304666056725E-3</v>
      </c>
      <c r="N17" s="2">
        <f t="shared" si="3"/>
        <v>5344</v>
      </c>
      <c r="O17" s="11">
        <f t="shared" si="12"/>
        <v>9.4327966194438454E-3</v>
      </c>
      <c r="P17" s="2">
        <f t="shared" si="4"/>
        <v>38</v>
      </c>
      <c r="Q17" s="11">
        <f t="shared" si="13"/>
        <v>5.9889676910953506E-3</v>
      </c>
      <c r="R17" s="2">
        <f t="shared" si="5"/>
        <v>1</v>
      </c>
      <c r="S17" s="35">
        <f t="shared" si="14"/>
        <v>1.658374792703151E-3</v>
      </c>
      <c r="T17" s="2">
        <v>12006</v>
      </c>
      <c r="U17" s="11">
        <f t="shared" si="15"/>
        <v>1.0157815874992702E-2</v>
      </c>
      <c r="V17">
        <v>38</v>
      </c>
      <c r="W17" s="11">
        <f t="shared" si="15"/>
        <v>6.6144473455178416E-3</v>
      </c>
      <c r="X17">
        <v>2</v>
      </c>
      <c r="Y17" s="11">
        <f t="shared" ref="Y17" si="390">X17/X$4</f>
        <v>4.0080160320641279E-3</v>
      </c>
      <c r="Z17" s="2">
        <v>3805</v>
      </c>
      <c r="AA17" s="11">
        <f t="shared" ref="AA17" si="391">Z17/Z$4</f>
        <v>8.8654134707686003E-3</v>
      </c>
      <c r="AB17">
        <v>31</v>
      </c>
      <c r="AC17" s="11">
        <f t="shared" ref="AC17" si="392">AB17/AB$4</f>
        <v>5.0145583953413132E-3</v>
      </c>
      <c r="AD17">
        <v>8</v>
      </c>
      <c r="AE17" s="11">
        <f t="shared" ref="AE17" si="393">AD17/AD$4</f>
        <v>9.324009324009324E-3</v>
      </c>
      <c r="AF17" s="2">
        <v>4726</v>
      </c>
      <c r="AG17" s="11">
        <f t="shared" ref="AG17" si="394">AF17/AF$4</f>
        <v>9.8039622445804369E-3</v>
      </c>
      <c r="AH17">
        <v>36</v>
      </c>
      <c r="AI17" s="11">
        <f t="shared" ref="AI17" si="395">AH17/AH$4</f>
        <v>6.7937346669182863E-3</v>
      </c>
      <c r="AJ17">
        <v>1</v>
      </c>
      <c r="AK17" s="35">
        <f t="shared" ref="AK17" si="396">AJ17/AJ$4</f>
        <v>2.1231422505307855E-3</v>
      </c>
      <c r="AL17" s="2">
        <v>1334</v>
      </c>
      <c r="AM17" s="11">
        <f t="shared" ref="AM17" si="397">AL17/AL$4</f>
        <v>7.3429441132596834E-3</v>
      </c>
      <c r="AN17">
        <v>8</v>
      </c>
      <c r="AO17" s="11">
        <f t="shared" ref="AO17" si="398">AN17/AN$4</f>
        <v>6.6666666666666671E-3</v>
      </c>
      <c r="AP17">
        <v>2</v>
      </c>
      <c r="AQ17" s="11">
        <f t="shared" ref="AQ17" si="399">AP17/AP$4</f>
        <v>1.5748031496062992E-2</v>
      </c>
      <c r="AR17" s="2">
        <v>513</v>
      </c>
      <c r="AS17" s="11">
        <f t="shared" ref="AS17" si="400">AR17/AR$4</f>
        <v>7.7047850770478512E-3</v>
      </c>
      <c r="AT17">
        <v>2</v>
      </c>
      <c r="AU17" s="11">
        <f t="shared" ref="AU17" si="401">AT17/AT$4</f>
        <v>1.9029495718363464E-3</v>
      </c>
      <c r="AV17">
        <v>0</v>
      </c>
      <c r="AW17" s="11">
        <f t="shared" ref="AW17" si="402">AV17/AV$4</f>
        <v>0</v>
      </c>
      <c r="AX17" s="2">
        <v>509</v>
      </c>
      <c r="AY17" s="11">
        <f t="shared" ref="AY17" si="403">AX17/AX$4</f>
        <v>6.2602235969842698E-3</v>
      </c>
      <c r="AZ17">
        <v>2</v>
      </c>
      <c r="BA17" s="11">
        <f t="shared" ref="BA17" si="404">AZ17/AZ$4</f>
        <v>1.9627085377821392E-3</v>
      </c>
      <c r="BB17">
        <v>0</v>
      </c>
      <c r="BC17" s="35">
        <f t="shared" ref="BC17" si="405">BB17/BB$4</f>
        <v>0</v>
      </c>
      <c r="BD17">
        <v>285</v>
      </c>
      <c r="BE17" s="11">
        <f t="shared" ref="BE17" si="406">BD17/BD$4</f>
        <v>3.2342260553790289E-2</v>
      </c>
      <c r="BF17">
        <v>0</v>
      </c>
      <c r="BG17" s="11">
        <f t="shared" ref="BG17" si="407">BF17/BF$4</f>
        <v>0</v>
      </c>
      <c r="BH17">
        <v>0</v>
      </c>
      <c r="BI17" s="11">
        <f t="shared" ref="BI17" si="408">BH17/BH$4</f>
        <v>0</v>
      </c>
      <c r="BJ17">
        <v>105</v>
      </c>
      <c r="BK17" s="11">
        <f t="shared" ref="BK17" si="409">BJ17/BJ$4</f>
        <v>3.6107290233837692E-2</v>
      </c>
      <c r="BL17">
        <v>0</v>
      </c>
      <c r="BM17" s="11">
        <f t="shared" ref="BM17" si="410">BL17/BL$4</f>
        <v>0</v>
      </c>
      <c r="BN17">
        <v>0</v>
      </c>
      <c r="BO17" s="11">
        <f t="shared" ref="BO17" si="411">BN17/BN$4</f>
        <v>0</v>
      </c>
      <c r="BP17">
        <v>87</v>
      </c>
      <c r="BQ17" s="11">
        <f t="shared" ref="BQ17" si="412">BP17/BP$4</f>
        <v>3.0547752808988762E-2</v>
      </c>
      <c r="BR17">
        <v>0</v>
      </c>
      <c r="BS17" s="11">
        <f t="shared" ref="BS17" si="413">BR17/BR$4</f>
        <v>0</v>
      </c>
      <c r="BT17">
        <v>0</v>
      </c>
      <c r="BU17" s="35">
        <f t="shared" ref="BU17" si="414">BT17/BT$4</f>
        <v>0</v>
      </c>
      <c r="BV17">
        <v>126</v>
      </c>
      <c r="BW17" s="11">
        <f t="shared" ref="BW17" si="415">BV17/BV$4</f>
        <v>0.1</v>
      </c>
      <c r="BX17">
        <v>0</v>
      </c>
      <c r="BY17" s="11">
        <f t="shared" ref="BY17" si="416">BX17/BX$4</f>
        <v>0</v>
      </c>
      <c r="BZ17">
        <v>0</v>
      </c>
      <c r="CA17" s="11">
        <f t="shared" ref="CA17" si="417">BZ17/BZ$4</f>
        <v>0</v>
      </c>
      <c r="CB17">
        <v>38</v>
      </c>
      <c r="CC17" s="11">
        <f t="shared" ref="CC17" si="418">CB17/CB$4</f>
        <v>9.1346153846153841E-2</v>
      </c>
      <c r="CD17">
        <v>0</v>
      </c>
      <c r="CE17" s="11">
        <f t="shared" ref="CE17" si="419">CD17/CD$4</f>
        <v>0</v>
      </c>
      <c r="CF17">
        <v>0</v>
      </c>
      <c r="CG17" s="11" t="e">
        <f t="shared" ref="CG17" si="420">CF17/CF$4</f>
        <v>#DIV/0!</v>
      </c>
      <c r="CH17">
        <v>22</v>
      </c>
      <c r="CI17" s="11">
        <f t="shared" ref="CI17" si="421">CH17/CH$4</f>
        <v>6.6869300911854099E-2</v>
      </c>
      <c r="CJ17">
        <v>0</v>
      </c>
      <c r="CK17" s="11">
        <f t="shared" ref="CK17" si="422">CJ17/CJ$4</f>
        <v>0</v>
      </c>
      <c r="CL17">
        <v>0</v>
      </c>
      <c r="CM17" s="35">
        <f t="shared" ref="CM17" si="423">CL17/CL$4</f>
        <v>0</v>
      </c>
    </row>
    <row r="18" spans="1:91" x14ac:dyDescent="0.35">
      <c r="A18" t="s">
        <v>36</v>
      </c>
      <c r="B18" s="2">
        <f t="shared" si="0"/>
        <v>56387</v>
      </c>
      <c r="C18" s="11">
        <f t="shared" si="6"/>
        <v>4.1047834664298351E-2</v>
      </c>
      <c r="D18" s="2">
        <f t="shared" si="0"/>
        <v>205</v>
      </c>
      <c r="E18" s="11">
        <f t="shared" si="7"/>
        <v>2.9268989149057682E-2</v>
      </c>
      <c r="F18" s="2">
        <f t="shared" si="0"/>
        <v>17</v>
      </c>
      <c r="G18" s="11">
        <f t="shared" si="8"/>
        <v>2.6813880126182965E-2</v>
      </c>
      <c r="H18" s="2">
        <f t="shared" si="0"/>
        <v>19992</v>
      </c>
      <c r="I18" s="11">
        <f t="shared" si="9"/>
        <v>4.0055940469082472E-2</v>
      </c>
      <c r="J18" s="2">
        <f t="shared" si="1"/>
        <v>209</v>
      </c>
      <c r="K18" s="11">
        <f t="shared" si="10"/>
        <v>2.8736422384160593E-2</v>
      </c>
      <c r="L18" s="2">
        <f t="shared" si="2"/>
        <v>53</v>
      </c>
      <c r="M18" s="11">
        <f t="shared" si="11"/>
        <v>4.8490393412625801E-2</v>
      </c>
      <c r="N18" s="2">
        <f t="shared" si="3"/>
        <v>22998</v>
      </c>
      <c r="O18" s="11">
        <f t="shared" si="12"/>
        <v>4.0594209703212869E-2</v>
      </c>
      <c r="P18" s="2">
        <f t="shared" si="4"/>
        <v>249</v>
      </c>
      <c r="Q18" s="11">
        <f t="shared" si="13"/>
        <v>3.9243498817966904E-2</v>
      </c>
      <c r="R18" s="2">
        <f t="shared" si="5"/>
        <v>29</v>
      </c>
      <c r="S18" s="35">
        <f t="shared" si="14"/>
        <v>4.809286898839138E-2</v>
      </c>
      <c r="T18" s="2">
        <v>46639</v>
      </c>
      <c r="U18" s="11">
        <f t="shared" si="15"/>
        <v>3.9459468148741017E-2</v>
      </c>
      <c r="V18">
        <v>162</v>
      </c>
      <c r="W18" s="11">
        <f t="shared" si="15"/>
        <v>2.8198433420365536E-2</v>
      </c>
      <c r="X18">
        <v>13</v>
      </c>
      <c r="Y18" s="11">
        <f t="shared" ref="Y18" si="424">X18/X$4</f>
        <v>2.6052104208416832E-2</v>
      </c>
      <c r="Z18" s="2">
        <v>16624</v>
      </c>
      <c r="AA18" s="11">
        <f t="shared" ref="AA18" si="425">Z18/Z$4</f>
        <v>3.8732886606585339E-2</v>
      </c>
      <c r="AB18">
        <v>177</v>
      </c>
      <c r="AC18" s="11">
        <f t="shared" ref="AC18" si="426">AB18/AB$4</f>
        <v>2.863151083791653E-2</v>
      </c>
      <c r="AD18">
        <v>43</v>
      </c>
      <c r="AE18" s="11">
        <f t="shared" ref="AE18" si="427">AD18/AD$4</f>
        <v>5.011655011655012E-2</v>
      </c>
      <c r="AF18" s="2">
        <v>18892</v>
      </c>
      <c r="AG18" s="11">
        <f t="shared" ref="AG18" si="428">AF18/AF$4</f>
        <v>3.9190955295093872E-2</v>
      </c>
      <c r="AH18">
        <v>200</v>
      </c>
      <c r="AI18" s="11">
        <f t="shared" ref="AI18" si="429">AH18/AH$4</f>
        <v>3.7742970371768256E-2</v>
      </c>
      <c r="AJ18">
        <v>24</v>
      </c>
      <c r="AK18" s="35">
        <f t="shared" ref="AK18" si="430">AJ18/AJ$4</f>
        <v>5.0955414012738856E-2</v>
      </c>
      <c r="AL18" s="2">
        <v>8876</v>
      </c>
      <c r="AM18" s="11">
        <f t="shared" ref="AM18" si="431">AL18/AL$4</f>
        <v>4.8857550186876278E-2</v>
      </c>
      <c r="AN18">
        <v>43</v>
      </c>
      <c r="AO18" s="11">
        <f t="shared" ref="AO18" si="432">AN18/AN$4</f>
        <v>3.5833333333333335E-2</v>
      </c>
      <c r="AP18">
        <v>4</v>
      </c>
      <c r="AQ18" s="11">
        <f t="shared" ref="AQ18" si="433">AP18/AP$4</f>
        <v>3.1496062992125984E-2</v>
      </c>
      <c r="AR18" s="2">
        <v>3178</v>
      </c>
      <c r="AS18" s="11">
        <f t="shared" ref="AS18" si="434">AR18/AR$4</f>
        <v>4.7730617884713583E-2</v>
      </c>
      <c r="AT18">
        <v>32</v>
      </c>
      <c r="AU18" s="11">
        <f t="shared" ref="AU18" si="435">AT18/AT$4</f>
        <v>3.0447193149381543E-2</v>
      </c>
      <c r="AV18">
        <v>10</v>
      </c>
      <c r="AW18" s="11">
        <f t="shared" ref="AW18" si="436">AV18/AV$4</f>
        <v>4.4843049327354258E-2</v>
      </c>
      <c r="AX18" s="2">
        <v>3912</v>
      </c>
      <c r="AY18" s="11">
        <f t="shared" ref="AY18" si="437">AX18/AX$4</f>
        <v>4.8113938529277922E-2</v>
      </c>
      <c r="AZ18">
        <v>48</v>
      </c>
      <c r="BA18" s="11">
        <f t="shared" ref="BA18" si="438">AZ18/AZ$4</f>
        <v>4.7105004906771344E-2</v>
      </c>
      <c r="BB18">
        <v>4</v>
      </c>
      <c r="BC18" s="35">
        <f t="shared" ref="BC18" si="439">BB18/BB$4</f>
        <v>3.1496062992125984E-2</v>
      </c>
      <c r="BD18">
        <v>762</v>
      </c>
      <c r="BE18" s="11">
        <f t="shared" ref="BE18" si="440">BD18/BD$4</f>
        <v>8.6472991375397185E-2</v>
      </c>
      <c r="BF18">
        <v>0</v>
      </c>
      <c r="BG18" s="11">
        <f t="shared" ref="BG18" si="441">BF18/BF$4</f>
        <v>0</v>
      </c>
      <c r="BH18">
        <v>0</v>
      </c>
      <c r="BI18" s="11">
        <f t="shared" ref="BI18" si="442">BH18/BH$4</f>
        <v>0</v>
      </c>
      <c r="BJ18">
        <v>159</v>
      </c>
      <c r="BK18" s="11">
        <f t="shared" ref="BK18" si="443">BJ18/BJ$4</f>
        <v>5.4676753782668501E-2</v>
      </c>
      <c r="BL18">
        <v>0</v>
      </c>
      <c r="BM18" s="11">
        <f t="shared" ref="BM18" si="444">BL18/BL$4</f>
        <v>0</v>
      </c>
      <c r="BN18">
        <v>0</v>
      </c>
      <c r="BO18" s="11">
        <f t="shared" ref="BO18" si="445">BN18/BN$4</f>
        <v>0</v>
      </c>
      <c r="BP18">
        <v>180</v>
      </c>
      <c r="BQ18" s="11">
        <f t="shared" ref="BQ18" si="446">BP18/BP$4</f>
        <v>6.3202247191011238E-2</v>
      </c>
      <c r="BR18">
        <v>0</v>
      </c>
      <c r="BS18" s="11">
        <f t="shared" ref="BS18" si="447">BR18/BR$4</f>
        <v>0</v>
      </c>
      <c r="BT18">
        <v>0</v>
      </c>
      <c r="BU18" s="35">
        <f t="shared" ref="BU18" si="448">BT18/BT$4</f>
        <v>0</v>
      </c>
      <c r="BV18">
        <v>110</v>
      </c>
      <c r="BW18" s="11">
        <f t="shared" ref="BW18" si="449">BV18/BV$4</f>
        <v>8.7301587301587297E-2</v>
      </c>
      <c r="BX18">
        <v>0</v>
      </c>
      <c r="BY18" s="11">
        <f t="shared" ref="BY18" si="450">BX18/BX$4</f>
        <v>0</v>
      </c>
      <c r="BZ18">
        <v>0</v>
      </c>
      <c r="CA18" s="11">
        <f t="shared" ref="CA18" si="451">BZ18/BZ$4</f>
        <v>0</v>
      </c>
      <c r="CB18">
        <v>31</v>
      </c>
      <c r="CC18" s="11">
        <f t="shared" ref="CC18" si="452">CB18/CB$4</f>
        <v>7.4519230769230768E-2</v>
      </c>
      <c r="CD18">
        <v>0</v>
      </c>
      <c r="CE18" s="11">
        <f t="shared" ref="CE18" si="453">CD18/CD$4</f>
        <v>0</v>
      </c>
      <c r="CF18">
        <v>0</v>
      </c>
      <c r="CG18" s="11" t="e">
        <f t="shared" ref="CG18" si="454">CF18/CF$4</f>
        <v>#DIV/0!</v>
      </c>
      <c r="CH18">
        <v>14</v>
      </c>
      <c r="CI18" s="11">
        <f t="shared" ref="CI18" si="455">CH18/CH$4</f>
        <v>4.2553191489361701E-2</v>
      </c>
      <c r="CJ18">
        <v>1</v>
      </c>
      <c r="CK18" s="11">
        <f t="shared" ref="CK18" si="456">CJ18/CJ$4</f>
        <v>0.5</v>
      </c>
      <c r="CL18">
        <v>1</v>
      </c>
      <c r="CM18" s="35">
        <f t="shared" ref="CM18" si="457">CL18/CL$4</f>
        <v>1</v>
      </c>
    </row>
    <row r="19" spans="1:91" x14ac:dyDescent="0.35">
      <c r="A19" t="s">
        <v>37</v>
      </c>
      <c r="B19" s="2">
        <f t="shared" si="0"/>
        <v>15453</v>
      </c>
      <c r="C19" s="11">
        <f t="shared" si="6"/>
        <v>1.1249262934140891E-2</v>
      </c>
      <c r="D19" s="2">
        <f t="shared" si="0"/>
        <v>56</v>
      </c>
      <c r="E19" s="11">
        <f t="shared" si="7"/>
        <v>7.9954311821816108E-3</v>
      </c>
      <c r="F19" s="2">
        <f t="shared" si="0"/>
        <v>10</v>
      </c>
      <c r="G19" s="11">
        <f t="shared" si="8"/>
        <v>1.5772870662460567E-2</v>
      </c>
      <c r="H19" s="2">
        <f t="shared" si="0"/>
        <v>5155</v>
      </c>
      <c r="I19" s="11">
        <f t="shared" si="9"/>
        <v>1.0328550075936381E-2</v>
      </c>
      <c r="J19" s="2">
        <f t="shared" si="1"/>
        <v>42</v>
      </c>
      <c r="K19" s="11">
        <f t="shared" si="10"/>
        <v>5.7747834456207889E-3</v>
      </c>
      <c r="L19" s="2">
        <f t="shared" si="2"/>
        <v>11</v>
      </c>
      <c r="M19" s="11">
        <f t="shared" si="11"/>
        <v>1.0064043915827997E-2</v>
      </c>
      <c r="N19" s="2">
        <f t="shared" si="3"/>
        <v>7882</v>
      </c>
      <c r="O19" s="11">
        <f t="shared" si="12"/>
        <v>1.3912668966028517E-2</v>
      </c>
      <c r="P19" s="2">
        <f t="shared" si="4"/>
        <v>55</v>
      </c>
      <c r="Q19" s="11">
        <f t="shared" si="13"/>
        <v>8.6682427107959027E-3</v>
      </c>
      <c r="R19" s="2">
        <f t="shared" si="5"/>
        <v>8</v>
      </c>
      <c r="S19" s="35">
        <f t="shared" si="14"/>
        <v>1.3266998341625208E-2</v>
      </c>
      <c r="T19" s="2">
        <v>12328</v>
      </c>
      <c r="U19" s="11">
        <f t="shared" si="15"/>
        <v>1.0430247718383311E-2</v>
      </c>
      <c r="V19">
        <v>47</v>
      </c>
      <c r="W19" s="11">
        <f t="shared" si="15"/>
        <v>8.1810269799825943E-3</v>
      </c>
      <c r="X19">
        <v>8</v>
      </c>
      <c r="Y19" s="11">
        <f t="shared" ref="Y19" si="458">X19/X$4</f>
        <v>1.6032064128256512E-2</v>
      </c>
      <c r="Z19" s="2">
        <v>4211</v>
      </c>
      <c r="AA19" s="11">
        <f t="shared" ref="AA19" si="459">Z19/Z$4</f>
        <v>9.8113682326955512E-3</v>
      </c>
      <c r="AB19">
        <v>32</v>
      </c>
      <c r="AC19" s="11">
        <f t="shared" ref="AC19" si="460">AB19/AB$4</f>
        <v>5.1763183435781304E-3</v>
      </c>
      <c r="AD19">
        <v>10</v>
      </c>
      <c r="AE19" s="11">
        <f t="shared" ref="AE19" si="461">AD19/AD$4</f>
        <v>1.1655011655011656E-2</v>
      </c>
      <c r="AF19" s="2">
        <v>6366</v>
      </c>
      <c r="AG19" s="11">
        <f t="shared" ref="AG19" si="462">AF19/AF$4</f>
        <v>1.3206098952390831E-2</v>
      </c>
      <c r="AH19">
        <v>47</v>
      </c>
      <c r="AI19" s="11">
        <f t="shared" ref="AI19" si="463">AH19/AH$4</f>
        <v>8.8695980373655406E-3</v>
      </c>
      <c r="AJ19">
        <v>8</v>
      </c>
      <c r="AK19" s="35">
        <f t="shared" ref="AK19" si="464">AJ19/AJ$4</f>
        <v>1.6985138004246284E-2</v>
      </c>
      <c r="AL19" s="2">
        <v>2866</v>
      </c>
      <c r="AM19" s="11">
        <f t="shared" ref="AM19" si="465">AL19/AL$4</f>
        <v>1.5775770486208585E-2</v>
      </c>
      <c r="AN19">
        <v>6</v>
      </c>
      <c r="AO19" s="11">
        <f t="shared" ref="AO19" si="466">AN19/AN$4</f>
        <v>5.0000000000000001E-3</v>
      </c>
      <c r="AP19">
        <v>2</v>
      </c>
      <c r="AQ19" s="11">
        <f t="shared" ref="AQ19" si="467">AP19/AP$4</f>
        <v>1.5748031496062992E-2</v>
      </c>
      <c r="AR19" s="2">
        <v>821</v>
      </c>
      <c r="AS19" s="11">
        <f t="shared" ref="AS19" si="468">AR19/AR$4</f>
        <v>1.2330659938121415E-2</v>
      </c>
      <c r="AT19">
        <v>5</v>
      </c>
      <c r="AU19" s="11">
        <f t="shared" ref="AU19" si="469">AT19/AT$4</f>
        <v>4.7573739295908657E-3</v>
      </c>
      <c r="AV19">
        <v>1</v>
      </c>
      <c r="AW19" s="11">
        <f t="shared" ref="AW19" si="470">AV19/AV$4</f>
        <v>4.4843049327354259E-3</v>
      </c>
      <c r="AX19" s="2">
        <v>1379</v>
      </c>
      <c r="AY19" s="11">
        <f t="shared" ref="AY19" si="471">AX19/AX$4</f>
        <v>1.6960409312851293E-2</v>
      </c>
      <c r="AZ19">
        <v>6</v>
      </c>
      <c r="BA19" s="11">
        <f t="shared" ref="BA19" si="472">AZ19/AZ$4</f>
        <v>5.8881256133464181E-3</v>
      </c>
      <c r="BB19">
        <v>0</v>
      </c>
      <c r="BC19" s="35">
        <f t="shared" ref="BC19" si="473">BB19/BB$4</f>
        <v>0</v>
      </c>
      <c r="BD19">
        <v>148</v>
      </c>
      <c r="BE19" s="11">
        <f t="shared" ref="BE19" si="474">BD19/BD$4</f>
        <v>1.6795279164775308E-2</v>
      </c>
      <c r="BF19">
        <v>1</v>
      </c>
      <c r="BG19" s="11">
        <f t="shared" ref="BG19" si="475">BF19/BF$4</f>
        <v>1.9607843137254902E-2</v>
      </c>
      <c r="BH19">
        <v>0</v>
      </c>
      <c r="BI19" s="11">
        <f t="shared" ref="BI19" si="476">BH19/BH$4</f>
        <v>0</v>
      </c>
      <c r="BJ19">
        <v>54</v>
      </c>
      <c r="BK19" s="11">
        <f t="shared" ref="BK19" si="477">BJ19/BJ$4</f>
        <v>1.8569463548830812E-2</v>
      </c>
      <c r="BL19">
        <v>3</v>
      </c>
      <c r="BM19" s="11">
        <f t="shared" ref="BM19" si="478">BL19/BL$4</f>
        <v>8.3333333333333329E-2</v>
      </c>
      <c r="BN19">
        <v>0</v>
      </c>
      <c r="BO19" s="11">
        <f t="shared" ref="BO19" si="479">BN19/BN$4</f>
        <v>0</v>
      </c>
      <c r="BP19">
        <v>73</v>
      </c>
      <c r="BQ19" s="11">
        <f t="shared" ref="BQ19" si="480">BP19/BP$4</f>
        <v>2.5632022471910113E-2</v>
      </c>
      <c r="BR19">
        <v>1</v>
      </c>
      <c r="BS19" s="11">
        <f t="shared" ref="BS19" si="481">BR19/BR$4</f>
        <v>0.04</v>
      </c>
      <c r="BT19">
        <v>0</v>
      </c>
      <c r="BU19" s="35">
        <f t="shared" ref="BU19" si="482">BT19/BT$4</f>
        <v>0</v>
      </c>
      <c r="BV19">
        <v>111</v>
      </c>
      <c r="BW19" s="11">
        <f t="shared" ref="BW19" si="483">BV19/BV$4</f>
        <v>8.8095238095238101E-2</v>
      </c>
      <c r="BX19">
        <v>2</v>
      </c>
      <c r="BY19" s="11">
        <f t="shared" ref="BY19" si="484">BX19/BX$4</f>
        <v>0.25</v>
      </c>
      <c r="BZ19">
        <v>0</v>
      </c>
      <c r="CA19" s="11">
        <f t="shared" ref="CA19" si="485">BZ19/BZ$4</f>
        <v>0</v>
      </c>
      <c r="CB19">
        <v>69</v>
      </c>
      <c r="CC19" s="11">
        <f t="shared" ref="CC19" si="486">CB19/CB$4</f>
        <v>0.16586538461538461</v>
      </c>
      <c r="CD19">
        <v>2</v>
      </c>
      <c r="CE19" s="11">
        <f t="shared" ref="CE19" si="487">CD19/CD$4</f>
        <v>0.5</v>
      </c>
      <c r="CF19">
        <v>0</v>
      </c>
      <c r="CG19" s="11" t="e">
        <f t="shared" ref="CG19" si="488">CF19/CF$4</f>
        <v>#DIV/0!</v>
      </c>
      <c r="CH19">
        <v>64</v>
      </c>
      <c r="CI19" s="11">
        <f t="shared" ref="CI19" si="489">CH19/CH$4</f>
        <v>0.19452887537993921</v>
      </c>
      <c r="CJ19">
        <v>1</v>
      </c>
      <c r="CK19" s="11">
        <f t="shared" ref="CK19" si="490">CJ19/CJ$4</f>
        <v>0.5</v>
      </c>
      <c r="CL19">
        <v>0</v>
      </c>
      <c r="CM19" s="35">
        <f t="shared" ref="CM19" si="491">CL19/CL$4</f>
        <v>0</v>
      </c>
    </row>
    <row r="20" spans="1:91" x14ac:dyDescent="0.35">
      <c r="A20" t="s">
        <v>38</v>
      </c>
      <c r="B20" s="2">
        <f t="shared" si="0"/>
        <v>97161</v>
      </c>
      <c r="C20" s="11">
        <f t="shared" si="6"/>
        <v>7.0729931789559511E-2</v>
      </c>
      <c r="D20" s="2">
        <f t="shared" si="0"/>
        <v>538</v>
      </c>
      <c r="E20" s="11">
        <f t="shared" si="7"/>
        <v>7.6813249571673334E-2</v>
      </c>
      <c r="F20" s="2">
        <f t="shared" si="0"/>
        <v>63</v>
      </c>
      <c r="G20" s="11">
        <f t="shared" si="8"/>
        <v>9.9369085173501584E-2</v>
      </c>
      <c r="H20" s="2">
        <f t="shared" si="0"/>
        <v>30439</v>
      </c>
      <c r="I20" s="11">
        <f t="shared" si="9"/>
        <v>6.0987533610364214E-2</v>
      </c>
      <c r="J20" s="2">
        <f t="shared" si="1"/>
        <v>196</v>
      </c>
      <c r="K20" s="11">
        <f t="shared" si="10"/>
        <v>2.6948989412897015E-2</v>
      </c>
      <c r="L20" s="2">
        <f t="shared" si="2"/>
        <v>38</v>
      </c>
      <c r="M20" s="11">
        <f t="shared" si="11"/>
        <v>3.4766697163769442E-2</v>
      </c>
      <c r="N20" s="2">
        <f t="shared" si="3"/>
        <v>38205</v>
      </c>
      <c r="O20" s="11">
        <f t="shared" si="12"/>
        <v>6.7436376281035201E-2</v>
      </c>
      <c r="P20" s="2">
        <f t="shared" si="4"/>
        <v>349</v>
      </c>
      <c r="Q20" s="11">
        <f t="shared" si="13"/>
        <v>5.5003940110323092E-2</v>
      </c>
      <c r="R20" s="2">
        <f t="shared" si="5"/>
        <v>36</v>
      </c>
      <c r="S20" s="35">
        <f t="shared" si="14"/>
        <v>5.9701492537313432E-2</v>
      </c>
      <c r="T20" s="2">
        <v>79044</v>
      </c>
      <c r="U20" s="11">
        <f t="shared" si="15"/>
        <v>6.687609512101643E-2</v>
      </c>
      <c r="V20">
        <v>416</v>
      </c>
      <c r="W20" s="11">
        <f t="shared" si="15"/>
        <v>7.2410791993037418E-2</v>
      </c>
      <c r="X20">
        <v>43</v>
      </c>
      <c r="Y20" s="11">
        <f t="shared" ref="Y20" si="492">X20/X$4</f>
        <v>8.617234468937876E-2</v>
      </c>
      <c r="Z20" s="2">
        <v>24526</v>
      </c>
      <c r="AA20" s="11">
        <f t="shared" ref="AA20" si="493">Z20/Z$4</f>
        <v>5.7144055396602021E-2</v>
      </c>
      <c r="AB20">
        <v>131</v>
      </c>
      <c r="AC20" s="11">
        <f t="shared" ref="AC20" si="494">AB20/AB$4</f>
        <v>2.1190553219022971E-2</v>
      </c>
      <c r="AD20">
        <v>29</v>
      </c>
      <c r="AE20" s="11">
        <f t="shared" ref="AE20" si="495">AD20/AD$4</f>
        <v>3.37995337995338E-2</v>
      </c>
      <c r="AF20" s="2">
        <v>30829</v>
      </c>
      <c r="AG20" s="11">
        <f t="shared" ref="AG20" si="496">AF20/AF$4</f>
        <v>6.3953946686028426E-2</v>
      </c>
      <c r="AH20">
        <v>274</v>
      </c>
      <c r="AI20" s="11">
        <f t="shared" ref="AI20" si="497">AH20/AH$4</f>
        <v>5.1707869409322517E-2</v>
      </c>
      <c r="AJ20">
        <v>28</v>
      </c>
      <c r="AK20" s="35">
        <f t="shared" ref="AK20" si="498">AJ20/AJ$4</f>
        <v>5.9447983014861996E-2</v>
      </c>
      <c r="AL20" s="2">
        <v>17030</v>
      </c>
      <c r="AM20" s="11">
        <f t="shared" ref="AM20" si="499">AL20/AL$4</f>
        <v>9.374088324498682E-2</v>
      </c>
      <c r="AN20">
        <v>105</v>
      </c>
      <c r="AO20" s="11">
        <f t="shared" ref="AO20" si="500">AN20/AN$4</f>
        <v>8.7499999999999994E-2</v>
      </c>
      <c r="AP20">
        <v>18</v>
      </c>
      <c r="AQ20" s="11">
        <f t="shared" ref="AQ20" si="501">AP20/AP$4</f>
        <v>0.14173228346456693</v>
      </c>
      <c r="AR20" s="2">
        <v>5608</v>
      </c>
      <c r="AS20" s="11">
        <f t="shared" ref="AS20" si="502">AR20/AR$4</f>
        <v>8.4226968249677084E-2</v>
      </c>
      <c r="AT20">
        <v>63</v>
      </c>
      <c r="AU20" s="11">
        <f t="shared" ref="AU20" si="503">AT20/AT$4</f>
        <v>5.9942911512844907E-2</v>
      </c>
      <c r="AV20">
        <v>7</v>
      </c>
      <c r="AW20" s="11">
        <f t="shared" ref="AW20" si="504">AV20/AV$4</f>
        <v>3.1390134529147982E-2</v>
      </c>
      <c r="AX20" s="2">
        <v>7066</v>
      </c>
      <c r="AY20" s="11">
        <f t="shared" ref="AY20" si="505">AX20/AX$4</f>
        <v>8.6905186515306182E-2</v>
      </c>
      <c r="AZ20">
        <v>69</v>
      </c>
      <c r="BA20" s="11">
        <f t="shared" ref="BA20" si="506">AZ20/AZ$4</f>
        <v>6.7713444553483812E-2</v>
      </c>
      <c r="BB20">
        <v>7</v>
      </c>
      <c r="BC20" s="35">
        <f t="shared" ref="BC20" si="507">BB20/BB$4</f>
        <v>5.5118110236220472E-2</v>
      </c>
      <c r="BD20">
        <v>936</v>
      </c>
      <c r="BE20" s="11">
        <f t="shared" ref="BE20" si="508">BD20/BD$4</f>
        <v>0.106218792555606</v>
      </c>
      <c r="BF20">
        <v>15</v>
      </c>
      <c r="BG20" s="11">
        <f t="shared" ref="BG20" si="509">BF20/BF$4</f>
        <v>0.29411764705882354</v>
      </c>
      <c r="BH20">
        <v>2</v>
      </c>
      <c r="BI20" s="11">
        <f t="shared" ref="BI20" si="510">BH20/BH$4</f>
        <v>0.2857142857142857</v>
      </c>
      <c r="BJ20">
        <v>279</v>
      </c>
      <c r="BK20" s="11">
        <f t="shared" ref="BK20" si="511">BJ20/BJ$4</f>
        <v>9.5942228335625865E-2</v>
      </c>
      <c r="BL20">
        <v>2</v>
      </c>
      <c r="BM20" s="11">
        <f t="shared" ref="BM20" si="512">BL20/BL$4</f>
        <v>5.5555555555555552E-2</v>
      </c>
      <c r="BN20">
        <v>2</v>
      </c>
      <c r="BO20" s="11">
        <f t="shared" ref="BO20" si="513">BN20/BN$4</f>
        <v>0.16666666666666666</v>
      </c>
      <c r="BP20">
        <v>265</v>
      </c>
      <c r="BQ20" s="11">
        <f t="shared" ref="BQ20" si="514">BP20/BP$4</f>
        <v>9.3047752808988762E-2</v>
      </c>
      <c r="BR20">
        <v>6</v>
      </c>
      <c r="BS20" s="11">
        <f t="shared" ref="BS20" si="515">BR20/BR$4</f>
        <v>0.24</v>
      </c>
      <c r="BT20">
        <v>1</v>
      </c>
      <c r="BU20" s="35">
        <f t="shared" ref="BU20" si="516">BT20/BT$4</f>
        <v>0.25</v>
      </c>
      <c r="BV20">
        <v>151</v>
      </c>
      <c r="BW20" s="11">
        <f t="shared" ref="BW20" si="517">BV20/BV$4</f>
        <v>0.11984126984126985</v>
      </c>
      <c r="BX20">
        <v>2</v>
      </c>
      <c r="BY20" s="11">
        <f t="shared" ref="BY20" si="518">BX20/BX$4</f>
        <v>0.25</v>
      </c>
      <c r="BZ20">
        <v>0</v>
      </c>
      <c r="CA20" s="11">
        <f t="shared" ref="CA20" si="519">BZ20/BZ$4</f>
        <v>0</v>
      </c>
      <c r="CB20">
        <v>26</v>
      </c>
      <c r="CC20" s="11">
        <f t="shared" ref="CC20" si="520">CB20/CB$4</f>
        <v>6.25E-2</v>
      </c>
      <c r="CD20">
        <v>0</v>
      </c>
      <c r="CE20" s="11">
        <f t="shared" ref="CE20" si="521">CD20/CD$4</f>
        <v>0</v>
      </c>
      <c r="CF20">
        <v>0</v>
      </c>
      <c r="CG20" s="11" t="e">
        <f t="shared" ref="CG20" si="522">CF20/CF$4</f>
        <v>#DIV/0!</v>
      </c>
      <c r="CH20">
        <v>45</v>
      </c>
      <c r="CI20" s="11">
        <f t="shared" ref="CI20" si="523">CH20/CH$4</f>
        <v>0.13677811550151975</v>
      </c>
      <c r="CJ20">
        <v>0</v>
      </c>
      <c r="CK20" s="11">
        <f t="shared" ref="CK20" si="524">CJ20/CJ$4</f>
        <v>0</v>
      </c>
      <c r="CL20">
        <v>0</v>
      </c>
      <c r="CM20" s="35">
        <f t="shared" ref="CM20" si="525">CL20/CL$4</f>
        <v>0</v>
      </c>
    </row>
    <row r="21" spans="1:91" x14ac:dyDescent="0.35">
      <c r="A21" t="s">
        <v>39</v>
      </c>
      <c r="B21" s="2">
        <f t="shared" si="0"/>
        <v>24502</v>
      </c>
      <c r="C21" s="11">
        <f t="shared" si="6"/>
        <v>1.7836629807307325E-2</v>
      </c>
      <c r="D21" s="2">
        <f t="shared" si="0"/>
        <v>100</v>
      </c>
      <c r="E21" s="11">
        <f t="shared" si="7"/>
        <v>1.4277555682467162E-2</v>
      </c>
      <c r="F21" s="2">
        <f t="shared" si="0"/>
        <v>7</v>
      </c>
      <c r="G21" s="11">
        <f t="shared" si="8"/>
        <v>1.1041009463722398E-2</v>
      </c>
      <c r="H21" s="2">
        <f t="shared" si="0"/>
        <v>5877</v>
      </c>
      <c r="I21" s="11">
        <f t="shared" si="9"/>
        <v>1.1775148166106328E-2</v>
      </c>
      <c r="J21" s="2">
        <f t="shared" si="1"/>
        <v>54</v>
      </c>
      <c r="K21" s="11">
        <f t="shared" si="10"/>
        <v>7.4247215729410145E-3</v>
      </c>
      <c r="L21" s="2">
        <f t="shared" si="2"/>
        <v>6</v>
      </c>
      <c r="M21" s="11">
        <f t="shared" si="11"/>
        <v>5.4894784995425435E-3</v>
      </c>
      <c r="N21" s="2">
        <f t="shared" si="3"/>
        <v>11365</v>
      </c>
      <c r="O21" s="11">
        <f t="shared" si="12"/>
        <v>2.0060578888469183E-2</v>
      </c>
      <c r="P21" s="2">
        <f t="shared" si="4"/>
        <v>137</v>
      </c>
      <c r="Q21" s="11">
        <f t="shared" si="13"/>
        <v>2.1591804570527975E-2</v>
      </c>
      <c r="R21" s="2">
        <f t="shared" si="5"/>
        <v>13</v>
      </c>
      <c r="S21" s="35">
        <f t="shared" si="14"/>
        <v>2.1558872305140961E-2</v>
      </c>
      <c r="T21" s="2">
        <v>21226</v>
      </c>
      <c r="U21" s="11">
        <f t="shared" si="15"/>
        <v>1.7958504061518832E-2</v>
      </c>
      <c r="V21">
        <v>75</v>
      </c>
      <c r="W21" s="11">
        <f t="shared" si="15"/>
        <v>1.3054830287206266E-2</v>
      </c>
      <c r="X21">
        <v>5</v>
      </c>
      <c r="Y21" s="11">
        <f t="shared" ref="Y21" si="526">X21/X$4</f>
        <v>1.002004008016032E-2</v>
      </c>
      <c r="Z21" s="2">
        <v>4736</v>
      </c>
      <c r="AA21" s="11">
        <f t="shared" ref="AA21" si="527">Z21/Z$4</f>
        <v>1.1034585597256265E-2</v>
      </c>
      <c r="AB21">
        <v>41</v>
      </c>
      <c r="AC21" s="11">
        <f t="shared" ref="AC21" si="528">AB21/AB$4</f>
        <v>6.6321578777094794E-3</v>
      </c>
      <c r="AD21">
        <v>5</v>
      </c>
      <c r="AE21" s="11">
        <f t="shared" ref="AE21" si="529">AD21/AD$4</f>
        <v>5.8275058275058279E-3</v>
      </c>
      <c r="AF21" s="2">
        <v>9808</v>
      </c>
      <c r="AG21" s="11">
        <f t="shared" ref="AG21" si="530">AF21/AF$4</f>
        <v>2.034643709158801E-2</v>
      </c>
      <c r="AH21">
        <v>90</v>
      </c>
      <c r="AI21" s="11">
        <f t="shared" ref="AI21" si="531">AH21/AH$4</f>
        <v>1.6984336667295718E-2</v>
      </c>
      <c r="AJ21">
        <v>7</v>
      </c>
      <c r="AK21" s="35">
        <f t="shared" ref="AK21" si="532">AJ21/AJ$4</f>
        <v>1.4861995753715499E-2</v>
      </c>
      <c r="AL21" s="2">
        <v>3030</v>
      </c>
      <c r="AM21" s="11">
        <f t="shared" ref="AM21" si="533">AL21/AL$4</f>
        <v>1.667850124675925E-2</v>
      </c>
      <c r="AN21">
        <v>25</v>
      </c>
      <c r="AO21" s="11">
        <f t="shared" ref="AO21" si="534">AN21/AN$4</f>
        <v>2.0833333333333332E-2</v>
      </c>
      <c r="AP21">
        <v>2</v>
      </c>
      <c r="AQ21" s="11">
        <f t="shared" ref="AQ21" si="535">AP21/AP$4</f>
        <v>1.5748031496062992E-2</v>
      </c>
      <c r="AR21" s="2">
        <v>1044</v>
      </c>
      <c r="AS21" s="11">
        <f t="shared" ref="AS21" si="536">AR21/AR$4</f>
        <v>1.567991349013247E-2</v>
      </c>
      <c r="AT21">
        <v>13</v>
      </c>
      <c r="AU21" s="11">
        <f t="shared" ref="AU21" si="537">AT21/AT$4</f>
        <v>1.2369172216936251E-2</v>
      </c>
      <c r="AV21">
        <v>1</v>
      </c>
      <c r="AW21" s="11">
        <f t="shared" ref="AW21" si="538">AV21/AV$4</f>
        <v>4.4843049327354259E-3</v>
      </c>
      <c r="AX21" s="2">
        <v>1452</v>
      </c>
      <c r="AY21" s="11">
        <f t="shared" ref="AY21" si="539">AX21/AX$4</f>
        <v>1.7858240987860825E-2</v>
      </c>
      <c r="AZ21">
        <v>46</v>
      </c>
      <c r="BA21" s="11">
        <f t="shared" ref="BA21" si="540">AZ21/AZ$4</f>
        <v>4.5142296368989206E-2</v>
      </c>
      <c r="BB21">
        <v>5</v>
      </c>
      <c r="BC21" s="35">
        <f t="shared" ref="BC21" si="541">BB21/BB$4</f>
        <v>3.937007874015748E-2</v>
      </c>
      <c r="BD21">
        <v>218</v>
      </c>
      <c r="BE21" s="11">
        <f t="shared" ref="BE21" si="542">BD21/BD$4</f>
        <v>2.4738992283250112E-2</v>
      </c>
      <c r="BF21">
        <v>0</v>
      </c>
      <c r="BG21" s="11">
        <f t="shared" ref="BG21" si="543">BF21/BF$4</f>
        <v>0</v>
      </c>
      <c r="BH21">
        <v>0</v>
      </c>
      <c r="BI21" s="11">
        <f t="shared" ref="BI21" si="544">BH21/BH$4</f>
        <v>0</v>
      </c>
      <c r="BJ21">
        <v>85</v>
      </c>
      <c r="BK21" s="11">
        <f t="shared" ref="BK21" si="545">BJ21/BJ$4</f>
        <v>2.922971114167813E-2</v>
      </c>
      <c r="BL21">
        <v>0</v>
      </c>
      <c r="BM21" s="11">
        <f t="shared" ref="BM21" si="546">BL21/BL$4</f>
        <v>0</v>
      </c>
      <c r="BN21">
        <v>0</v>
      </c>
      <c r="BO21" s="11">
        <f t="shared" ref="BO21" si="547">BN21/BN$4</f>
        <v>0</v>
      </c>
      <c r="BP21">
        <v>90</v>
      </c>
      <c r="BQ21" s="11">
        <f t="shared" ref="BQ21" si="548">BP21/BP$4</f>
        <v>3.1601123595505619E-2</v>
      </c>
      <c r="BR21">
        <v>1</v>
      </c>
      <c r="BS21" s="11">
        <f t="shared" ref="BS21" si="549">BR21/BR$4</f>
        <v>0.04</v>
      </c>
      <c r="BT21">
        <v>1</v>
      </c>
      <c r="BU21" s="35">
        <f t="shared" ref="BU21" si="550">BT21/BT$4</f>
        <v>0.25</v>
      </c>
      <c r="BV21">
        <v>28</v>
      </c>
      <c r="BW21" s="11">
        <f t="shared" ref="BW21" si="551">BV21/BV$4</f>
        <v>2.2222222222222223E-2</v>
      </c>
      <c r="BX21">
        <v>0</v>
      </c>
      <c r="BY21" s="11">
        <f t="shared" ref="BY21" si="552">BX21/BX$4</f>
        <v>0</v>
      </c>
      <c r="BZ21">
        <v>0</v>
      </c>
      <c r="CA21" s="11">
        <f t="shared" ref="CA21" si="553">BZ21/BZ$4</f>
        <v>0</v>
      </c>
      <c r="CB21">
        <v>12</v>
      </c>
      <c r="CC21" s="11">
        <f t="shared" ref="CC21" si="554">CB21/CB$4</f>
        <v>2.8846153846153848E-2</v>
      </c>
      <c r="CD21">
        <v>0</v>
      </c>
      <c r="CE21" s="11">
        <f t="shared" ref="CE21" si="555">CD21/CD$4</f>
        <v>0</v>
      </c>
      <c r="CF21">
        <v>0</v>
      </c>
      <c r="CG21" s="11" t="e">
        <f t="shared" ref="CG21" si="556">CF21/CF$4</f>
        <v>#DIV/0!</v>
      </c>
      <c r="CH21">
        <v>15</v>
      </c>
      <c r="CI21" s="11">
        <f t="shared" ref="CI21" si="557">CH21/CH$4</f>
        <v>4.5592705167173252E-2</v>
      </c>
      <c r="CJ21">
        <v>0</v>
      </c>
      <c r="CK21" s="11">
        <f t="shared" ref="CK21" si="558">CJ21/CJ$4</f>
        <v>0</v>
      </c>
      <c r="CL21">
        <v>0</v>
      </c>
      <c r="CM21" s="35">
        <f t="shared" ref="CM21" si="559">CL21/CL$4</f>
        <v>0</v>
      </c>
    </row>
    <row r="22" spans="1:91" x14ac:dyDescent="0.35">
      <c r="A22" t="s">
        <v>40</v>
      </c>
      <c r="B22" s="2">
        <f t="shared" si="0"/>
        <v>44211</v>
      </c>
      <c r="C22" s="11">
        <f t="shared" si="6"/>
        <v>3.2184117231689825E-2</v>
      </c>
      <c r="D22" s="2">
        <f t="shared" si="0"/>
        <v>338</v>
      </c>
      <c r="E22" s="11">
        <f t="shared" si="7"/>
        <v>4.8258138206739007E-2</v>
      </c>
      <c r="F22" s="2">
        <f t="shared" si="0"/>
        <v>27</v>
      </c>
      <c r="G22" s="11">
        <f t="shared" si="8"/>
        <v>4.2586750788643532E-2</v>
      </c>
      <c r="H22" s="2">
        <f t="shared" si="0"/>
        <v>13684</v>
      </c>
      <c r="I22" s="11">
        <f t="shared" si="9"/>
        <v>2.7417241365492423E-2</v>
      </c>
      <c r="J22" s="2">
        <f t="shared" si="1"/>
        <v>187</v>
      </c>
      <c r="K22" s="11">
        <f t="shared" si="10"/>
        <v>2.5711535817406848E-2</v>
      </c>
      <c r="L22" s="2">
        <f t="shared" si="2"/>
        <v>37</v>
      </c>
      <c r="M22" s="11">
        <f t="shared" si="11"/>
        <v>3.385178408051235E-2</v>
      </c>
      <c r="N22" s="2">
        <f t="shared" si="3"/>
        <v>19563</v>
      </c>
      <c r="O22" s="11">
        <f t="shared" si="12"/>
        <v>3.4531025498910919E-2</v>
      </c>
      <c r="P22" s="2">
        <f t="shared" si="4"/>
        <v>377</v>
      </c>
      <c r="Q22" s="11">
        <f t="shared" si="13"/>
        <v>5.9416863672182824E-2</v>
      </c>
      <c r="R22" s="2">
        <f t="shared" si="5"/>
        <v>82</v>
      </c>
      <c r="S22" s="35">
        <f t="shared" si="14"/>
        <v>0.13598673300165837</v>
      </c>
      <c r="T22" s="2">
        <v>21930</v>
      </c>
      <c r="U22" s="11">
        <f t="shared" si="15"/>
        <v>1.8554131445826252E-2</v>
      </c>
      <c r="V22">
        <v>174</v>
      </c>
      <c r="W22" s="11">
        <f t="shared" si="15"/>
        <v>3.0287206266318537E-2</v>
      </c>
      <c r="X22">
        <v>14</v>
      </c>
      <c r="Y22" s="11">
        <f t="shared" ref="Y22" si="560">X22/X$4</f>
        <v>2.8056112224448898E-2</v>
      </c>
      <c r="Z22" s="2">
        <v>5758</v>
      </c>
      <c r="AA22" s="11">
        <f t="shared" ref="AA22" si="561">Z22/Z$4</f>
        <v>1.3415782066934454E-2</v>
      </c>
      <c r="AB22">
        <v>87</v>
      </c>
      <c r="AC22" s="11">
        <f t="shared" ref="AC22" si="562">AB22/AB$4</f>
        <v>1.4073115496603041E-2</v>
      </c>
      <c r="AD22">
        <v>11</v>
      </c>
      <c r="AE22" s="11">
        <f t="shared" ref="AE22" si="563">AD22/AD$4</f>
        <v>1.282051282051282E-2</v>
      </c>
      <c r="AF22" s="2">
        <v>9162</v>
      </c>
      <c r="AG22" s="11">
        <f t="shared" ref="AG22" si="564">AF22/AF$4</f>
        <v>1.9006327144487085E-2</v>
      </c>
      <c r="AH22">
        <v>206</v>
      </c>
      <c r="AI22" s="11">
        <f t="shared" ref="AI22" si="565">AH22/AH$4</f>
        <v>3.8875259482921302E-2</v>
      </c>
      <c r="AJ22">
        <v>47</v>
      </c>
      <c r="AK22" s="35">
        <f t="shared" ref="AK22" si="566">AJ22/AJ$4</f>
        <v>9.9787685774946927E-2</v>
      </c>
      <c r="AL22" s="2">
        <v>21767</v>
      </c>
      <c r="AM22" s="11">
        <f t="shared" ref="AM22" si="567">AL22/AL$4</f>
        <v>0.11981549063967281</v>
      </c>
      <c r="AN22">
        <v>161</v>
      </c>
      <c r="AO22" s="11">
        <f t="shared" ref="AO22" si="568">AN22/AN$4</f>
        <v>0.13416666666666666</v>
      </c>
      <c r="AP22">
        <v>13</v>
      </c>
      <c r="AQ22" s="11">
        <f t="shared" ref="AQ22" si="569">AP22/AP$4</f>
        <v>0.10236220472440945</v>
      </c>
      <c r="AR22" s="2">
        <v>7703</v>
      </c>
      <c r="AS22" s="11">
        <f t="shared" ref="AS22" si="570">AR22/AR$4</f>
        <v>0.11569192874951188</v>
      </c>
      <c r="AT22">
        <v>100</v>
      </c>
      <c r="AU22" s="11">
        <f t="shared" ref="AU22" si="571">AT22/AT$4</f>
        <v>9.5147478591817311E-2</v>
      </c>
      <c r="AV22">
        <v>26</v>
      </c>
      <c r="AW22" s="11">
        <f t="shared" ref="AW22" si="572">AV22/AV$4</f>
        <v>0.11659192825112108</v>
      </c>
      <c r="AX22" s="2">
        <v>10086</v>
      </c>
      <c r="AY22" s="11">
        <f t="shared" ref="AY22" si="573">AX22/AX$4</f>
        <v>0.1240483599198101</v>
      </c>
      <c r="AZ22">
        <v>168</v>
      </c>
      <c r="BA22" s="11">
        <f t="shared" ref="BA22" si="574">AZ22/AZ$4</f>
        <v>0.16486751717369971</v>
      </c>
      <c r="BB22">
        <v>35</v>
      </c>
      <c r="BC22" s="35">
        <f t="shared" ref="BC22" si="575">BB22/BB$4</f>
        <v>0.27559055118110237</v>
      </c>
      <c r="BD22">
        <v>483</v>
      </c>
      <c r="BE22" s="11">
        <f t="shared" ref="BE22" si="576">BD22/BD$4</f>
        <v>5.4811620517476171E-2</v>
      </c>
      <c r="BF22">
        <v>3</v>
      </c>
      <c r="BG22" s="11">
        <f t="shared" ref="BG22" si="577">BF22/BF$4</f>
        <v>5.8823529411764705E-2</v>
      </c>
      <c r="BH22">
        <v>0</v>
      </c>
      <c r="BI22" s="11">
        <f t="shared" ref="BI22" si="578">BH22/BH$4</f>
        <v>0</v>
      </c>
      <c r="BJ22">
        <v>211</v>
      </c>
      <c r="BK22" s="11">
        <f t="shared" ref="BK22" si="579">BJ22/BJ$4</f>
        <v>7.2558459422283353E-2</v>
      </c>
      <c r="BL22">
        <v>0</v>
      </c>
      <c r="BM22" s="11">
        <f t="shared" ref="BM22" si="580">BL22/BL$4</f>
        <v>0</v>
      </c>
      <c r="BN22">
        <v>0</v>
      </c>
      <c r="BO22" s="11">
        <f t="shared" ref="BO22" si="581">BN22/BN$4</f>
        <v>0</v>
      </c>
      <c r="BP22">
        <v>299</v>
      </c>
      <c r="BQ22" s="11">
        <f t="shared" ref="BQ22" si="582">BP22/BP$4</f>
        <v>0.10498595505617977</v>
      </c>
      <c r="BR22">
        <v>3</v>
      </c>
      <c r="BS22" s="11">
        <f t="shared" ref="BS22" si="583">BR22/BR$4</f>
        <v>0.12</v>
      </c>
      <c r="BT22">
        <v>0</v>
      </c>
      <c r="BU22" s="35">
        <f t="shared" ref="BU22" si="584">BT22/BT$4</f>
        <v>0</v>
      </c>
      <c r="BV22">
        <v>31</v>
      </c>
      <c r="BW22" s="11">
        <f t="shared" ref="BW22" si="585">BV22/BV$4</f>
        <v>2.4603174603174603E-2</v>
      </c>
      <c r="BX22">
        <v>0</v>
      </c>
      <c r="BY22" s="11">
        <f t="shared" ref="BY22" si="586">BX22/BX$4</f>
        <v>0</v>
      </c>
      <c r="BZ22">
        <v>0</v>
      </c>
      <c r="CA22" s="11">
        <f t="shared" ref="CA22" si="587">BZ22/BZ$4</f>
        <v>0</v>
      </c>
      <c r="CB22">
        <v>12</v>
      </c>
      <c r="CC22" s="11">
        <f t="shared" ref="CC22" si="588">CB22/CB$4</f>
        <v>2.8846153846153848E-2</v>
      </c>
      <c r="CD22">
        <v>0</v>
      </c>
      <c r="CE22" s="11">
        <f t="shared" ref="CE22" si="589">CD22/CD$4</f>
        <v>0</v>
      </c>
      <c r="CF22">
        <v>0</v>
      </c>
      <c r="CG22" s="11" t="e">
        <f t="shared" ref="CG22" si="590">CF22/CF$4</f>
        <v>#DIV/0!</v>
      </c>
      <c r="CH22">
        <v>16</v>
      </c>
      <c r="CI22" s="11">
        <f t="shared" ref="CI22" si="591">CH22/CH$4</f>
        <v>4.8632218844984802E-2</v>
      </c>
      <c r="CJ22">
        <v>0</v>
      </c>
      <c r="CK22" s="11">
        <f t="shared" ref="CK22" si="592">CJ22/CJ$4</f>
        <v>0</v>
      </c>
      <c r="CL22">
        <v>0</v>
      </c>
      <c r="CM22" s="35">
        <f t="shared" ref="CM22" si="593">CL22/CL$4</f>
        <v>0</v>
      </c>
    </row>
    <row r="23" spans="1:91" x14ac:dyDescent="0.35">
      <c r="A23" t="s">
        <v>41</v>
      </c>
      <c r="B23" s="2">
        <f t="shared" si="0"/>
        <v>90079</v>
      </c>
      <c r="C23" s="11">
        <f t="shared" si="6"/>
        <v>6.5574474590336981E-2</v>
      </c>
      <c r="D23" s="2">
        <f t="shared" si="0"/>
        <v>652</v>
      </c>
      <c r="E23" s="11">
        <f t="shared" si="7"/>
        <v>9.3089663049685897E-2</v>
      </c>
      <c r="F23" s="2">
        <f t="shared" si="0"/>
        <v>70</v>
      </c>
      <c r="G23" s="11">
        <f t="shared" si="8"/>
        <v>0.11041009463722397</v>
      </c>
      <c r="H23" s="2">
        <f t="shared" si="0"/>
        <v>35797</v>
      </c>
      <c r="I23" s="11">
        <f t="shared" si="9"/>
        <v>7.1722814174256966E-2</v>
      </c>
      <c r="J23" s="2">
        <f t="shared" si="1"/>
        <v>497</v>
      </c>
      <c r="K23" s="11">
        <f t="shared" si="10"/>
        <v>6.8334937439846005E-2</v>
      </c>
      <c r="L23" s="2">
        <f t="shared" si="2"/>
        <v>109</v>
      </c>
      <c r="M23" s="11">
        <f t="shared" si="11"/>
        <v>9.9725526075022872E-2</v>
      </c>
      <c r="N23" s="2">
        <f t="shared" si="3"/>
        <v>37165</v>
      </c>
      <c r="O23" s="11">
        <f t="shared" si="12"/>
        <v>6.5600652388029673E-2</v>
      </c>
      <c r="P23" s="2">
        <f t="shared" si="4"/>
        <v>501</v>
      </c>
      <c r="Q23" s="11">
        <f t="shared" si="13"/>
        <v>7.8959810874704495E-2</v>
      </c>
      <c r="R23" s="2">
        <f t="shared" si="5"/>
        <v>54</v>
      </c>
      <c r="S23" s="35">
        <f t="shared" si="14"/>
        <v>8.9552238805970144E-2</v>
      </c>
      <c r="T23" s="2">
        <v>76072</v>
      </c>
      <c r="U23" s="11">
        <f t="shared" si="15"/>
        <v>6.4361599970218633E-2</v>
      </c>
      <c r="V23">
        <v>562</v>
      </c>
      <c r="W23" s="11">
        <f t="shared" si="15"/>
        <v>9.7824194952132293E-2</v>
      </c>
      <c r="X23">
        <v>59</v>
      </c>
      <c r="Y23" s="11">
        <f t="shared" ref="Y23" si="594">X23/X$4</f>
        <v>0.11823647294589178</v>
      </c>
      <c r="Z23" s="2">
        <v>30042</v>
      </c>
      <c r="AA23" s="11">
        <f t="shared" ref="AA23" si="595">Z23/Z$4</f>
        <v>6.9995992506919916E-2</v>
      </c>
      <c r="AB23">
        <v>412</v>
      </c>
      <c r="AC23" s="11">
        <f t="shared" ref="AC23" si="596">AB23/AB$4</f>
        <v>6.6645098673568423E-2</v>
      </c>
      <c r="AD23">
        <v>86</v>
      </c>
      <c r="AE23" s="11">
        <f t="shared" ref="AE23" si="597">AD23/AD$4</f>
        <v>0.10023310023310024</v>
      </c>
      <c r="AF23" s="2">
        <v>30841</v>
      </c>
      <c r="AG23" s="11">
        <f t="shared" ref="AG23" si="598">AF23/AF$4</f>
        <v>6.3978840369256301E-2</v>
      </c>
      <c r="AH23">
        <v>427</v>
      </c>
      <c r="AI23" s="11">
        <f t="shared" ref="AI23" si="599">AH23/AH$4</f>
        <v>8.0581241743725232E-2</v>
      </c>
      <c r="AJ23">
        <v>44</v>
      </c>
      <c r="AK23" s="35">
        <f t="shared" ref="AK23" si="600">AJ23/AJ$4</f>
        <v>9.3418259023354558E-2</v>
      </c>
      <c r="AL23" s="2">
        <v>13769</v>
      </c>
      <c r="AM23" s="11">
        <f t="shared" ref="AM23" si="601">AL23/AL$4</f>
        <v>7.5790852695256816E-2</v>
      </c>
      <c r="AN23">
        <v>90</v>
      </c>
      <c r="AO23" s="11">
        <f t="shared" ref="AO23" si="602">AN23/AN$4</f>
        <v>7.4999999999999997E-2</v>
      </c>
      <c r="AP23">
        <v>11</v>
      </c>
      <c r="AQ23" s="11">
        <f t="shared" ref="AQ23" si="603">AP23/AP$4</f>
        <v>8.6614173228346455E-2</v>
      </c>
      <c r="AR23" s="2">
        <v>5661</v>
      </c>
      <c r="AS23" s="11">
        <f t="shared" ref="AS23" si="604">AR23/AR$4</f>
        <v>8.5022979183563122E-2</v>
      </c>
      <c r="AT23">
        <v>82</v>
      </c>
      <c r="AU23" s="11">
        <f t="shared" ref="AU23" si="605">AT23/AT$4</f>
        <v>7.8020932445290195E-2</v>
      </c>
      <c r="AV23">
        <v>23</v>
      </c>
      <c r="AW23" s="11">
        <f t="shared" ref="AW23" si="606">AV23/AV$4</f>
        <v>0.1031390134529148</v>
      </c>
      <c r="AX23" s="2">
        <v>6245</v>
      </c>
      <c r="AY23" s="11">
        <f t="shared" ref="AY23" si="607">AX23/AX$4</f>
        <v>7.6807654937459266E-2</v>
      </c>
      <c r="AZ23">
        <v>74</v>
      </c>
      <c r="BA23" s="11">
        <f t="shared" ref="BA23" si="608">AZ23/AZ$4</f>
        <v>7.2620215897939155E-2</v>
      </c>
      <c r="BB23">
        <v>10</v>
      </c>
      <c r="BC23" s="35">
        <f t="shared" ref="BC23" si="609">BB23/BB$4</f>
        <v>7.874015748031496E-2</v>
      </c>
      <c r="BD23">
        <v>220</v>
      </c>
      <c r="BE23" s="11">
        <f t="shared" ref="BE23" si="610">BD23/BD$4</f>
        <v>2.4965955515206535E-2</v>
      </c>
      <c r="BF23">
        <v>0</v>
      </c>
      <c r="BG23" s="11">
        <f t="shared" ref="BG23" si="611">BF23/BF$4</f>
        <v>0</v>
      </c>
      <c r="BH23">
        <v>0</v>
      </c>
      <c r="BI23" s="11">
        <f t="shared" ref="BI23" si="612">BH23/BH$4</f>
        <v>0</v>
      </c>
      <c r="BJ23">
        <v>86</v>
      </c>
      <c r="BK23" s="11">
        <f t="shared" ref="BK23" si="613">BJ23/BJ$4</f>
        <v>2.9573590096286108E-2</v>
      </c>
      <c r="BL23">
        <v>3</v>
      </c>
      <c r="BM23" s="11">
        <f t="shared" ref="BM23" si="614">BL23/BL$4</f>
        <v>8.3333333333333329E-2</v>
      </c>
      <c r="BN23">
        <v>0</v>
      </c>
      <c r="BO23" s="11">
        <f t="shared" ref="BO23" si="615">BN23/BN$4</f>
        <v>0</v>
      </c>
      <c r="BP23">
        <v>73</v>
      </c>
      <c r="BQ23" s="11">
        <f t="shared" ref="BQ23" si="616">BP23/BP$4</f>
        <v>2.5632022471910113E-2</v>
      </c>
      <c r="BR23">
        <v>0</v>
      </c>
      <c r="BS23" s="11">
        <f t="shared" ref="BS23" si="617">BR23/BR$4</f>
        <v>0</v>
      </c>
      <c r="BT23">
        <v>0</v>
      </c>
      <c r="BU23" s="35">
        <f t="shared" ref="BU23" si="618">BT23/BT$4</f>
        <v>0</v>
      </c>
      <c r="BV23">
        <v>18</v>
      </c>
      <c r="BW23" s="11">
        <f t="shared" ref="BW23" si="619">BV23/BV$4</f>
        <v>1.4285714285714285E-2</v>
      </c>
      <c r="BX23">
        <v>0</v>
      </c>
      <c r="BY23" s="11">
        <f t="shared" ref="BY23" si="620">BX23/BX$4</f>
        <v>0</v>
      </c>
      <c r="BZ23">
        <v>0</v>
      </c>
      <c r="CA23" s="11">
        <f t="shared" ref="CA23" si="621">BZ23/BZ$4</f>
        <v>0</v>
      </c>
      <c r="CB23">
        <v>8</v>
      </c>
      <c r="CC23" s="11">
        <f t="shared" ref="CC23" si="622">CB23/CB$4</f>
        <v>1.9230769230769232E-2</v>
      </c>
      <c r="CD23">
        <v>0</v>
      </c>
      <c r="CE23" s="11">
        <f t="shared" ref="CE23" si="623">CD23/CD$4</f>
        <v>0</v>
      </c>
      <c r="CF23">
        <v>0</v>
      </c>
      <c r="CG23" s="11" t="e">
        <f t="shared" ref="CG23" si="624">CF23/CF$4</f>
        <v>#DIV/0!</v>
      </c>
      <c r="CH23">
        <v>6</v>
      </c>
      <c r="CI23" s="11">
        <f t="shared" ref="CI23" si="625">CH23/CH$4</f>
        <v>1.82370820668693E-2</v>
      </c>
      <c r="CJ23">
        <v>0</v>
      </c>
      <c r="CK23" s="11">
        <f t="shared" ref="CK23" si="626">CJ23/CJ$4</f>
        <v>0</v>
      </c>
      <c r="CL23">
        <v>0</v>
      </c>
      <c r="CM23" s="35">
        <f t="shared" ref="CM23" si="627">CL23/CL$4</f>
        <v>0</v>
      </c>
    </row>
    <row r="24" spans="1:91" x14ac:dyDescent="0.35">
      <c r="A24" t="s">
        <v>42</v>
      </c>
      <c r="B24" s="2">
        <f t="shared" si="0"/>
        <v>1401</v>
      </c>
      <c r="C24" s="11">
        <f t="shared" si="6"/>
        <v>1.0198807591232375E-3</v>
      </c>
      <c r="D24" s="2">
        <f t="shared" si="0"/>
        <v>27</v>
      </c>
      <c r="E24" s="11">
        <f t="shared" si="7"/>
        <v>3.8549400342661336E-3</v>
      </c>
      <c r="F24" s="2">
        <f t="shared" si="0"/>
        <v>3</v>
      </c>
      <c r="G24" s="11">
        <f t="shared" si="8"/>
        <v>4.7318611987381704E-3</v>
      </c>
      <c r="H24" s="2">
        <f t="shared" si="0"/>
        <v>825</v>
      </c>
      <c r="I24" s="11">
        <f t="shared" si="9"/>
        <v>1.6529687318423889E-3</v>
      </c>
      <c r="J24" s="2">
        <f t="shared" si="1"/>
        <v>39</v>
      </c>
      <c r="K24" s="11">
        <f t="shared" si="10"/>
        <v>5.3622989137907329E-3</v>
      </c>
      <c r="L24" s="2">
        <f t="shared" si="2"/>
        <v>4</v>
      </c>
      <c r="M24" s="11">
        <f t="shared" si="11"/>
        <v>3.6596523330283625E-3</v>
      </c>
      <c r="N24" s="2">
        <f t="shared" si="3"/>
        <v>976</v>
      </c>
      <c r="O24" s="11">
        <f t="shared" si="12"/>
        <v>1.7227562688205827E-3</v>
      </c>
      <c r="P24" s="2">
        <f t="shared" si="4"/>
        <v>7</v>
      </c>
      <c r="Q24" s="11">
        <f t="shared" si="13"/>
        <v>1.1032308904649331E-3</v>
      </c>
      <c r="R24" s="2">
        <f t="shared" si="5"/>
        <v>1</v>
      </c>
      <c r="S24" s="35">
        <f t="shared" si="14"/>
        <v>1.658374792703151E-3</v>
      </c>
      <c r="T24" s="2">
        <v>276</v>
      </c>
      <c r="U24" s="11">
        <f t="shared" si="15"/>
        <v>2.3351300862052191E-4</v>
      </c>
      <c r="V24">
        <v>3</v>
      </c>
      <c r="W24" s="11">
        <f t="shared" si="15"/>
        <v>5.2219321148825064E-4</v>
      </c>
      <c r="X24">
        <v>1</v>
      </c>
      <c r="Y24" s="11">
        <f t="shared" ref="Y24" si="628">X24/X$4</f>
        <v>2.004008016032064E-3</v>
      </c>
      <c r="Z24" s="2">
        <v>238</v>
      </c>
      <c r="AA24" s="11">
        <f t="shared" ref="AA24" si="629">Z24/Z$4</f>
        <v>5.5452520526752351E-4</v>
      </c>
      <c r="AB24" s="2">
        <v>6</v>
      </c>
      <c r="AC24" s="11">
        <f t="shared" ref="AC24" si="630">AB24/AB$4</f>
        <v>9.7055968942089935E-4</v>
      </c>
      <c r="AD24">
        <v>0</v>
      </c>
      <c r="AE24" s="11">
        <f t="shared" ref="AE24" si="631">AD24/AD$4</f>
        <v>0</v>
      </c>
      <c r="AF24" s="2">
        <v>259</v>
      </c>
      <c r="AG24" s="11">
        <f t="shared" ref="AG24" si="632">AF24/AF$4</f>
        <v>5.3728866300176332E-4</v>
      </c>
      <c r="AH24">
        <v>0</v>
      </c>
      <c r="AI24" s="11">
        <f t="shared" ref="AI24" si="633">AH24/AH$4</f>
        <v>0</v>
      </c>
      <c r="AJ24">
        <v>0</v>
      </c>
      <c r="AK24" s="35">
        <f t="shared" ref="AK24" si="634">AJ24/AJ$4</f>
        <v>0</v>
      </c>
      <c r="AL24" s="2">
        <v>656</v>
      </c>
      <c r="AM24" s="11">
        <f t="shared" ref="AM24" si="635">AL24/AL$4</f>
        <v>3.6109230422026631E-3</v>
      </c>
      <c r="AN24">
        <v>20</v>
      </c>
      <c r="AO24" s="11">
        <f t="shared" ref="AO24" si="636">AN24/AN$4</f>
        <v>1.6666666666666666E-2</v>
      </c>
      <c r="AP24">
        <v>2</v>
      </c>
      <c r="AQ24" s="11">
        <f t="shared" ref="AQ24" si="637">AP24/AP$4</f>
        <v>1.5748031496062992E-2</v>
      </c>
      <c r="AR24">
        <v>427</v>
      </c>
      <c r="AS24" s="11">
        <f t="shared" ref="AS24" si="638">AR24/AR$4</f>
        <v>6.4131446937610763E-3</v>
      </c>
      <c r="AT24">
        <v>23</v>
      </c>
      <c r="AU24" s="11">
        <f t="shared" ref="AU24" si="639">AT24/AT$4</f>
        <v>2.1883920076117985E-2</v>
      </c>
      <c r="AV24">
        <v>3</v>
      </c>
      <c r="AW24" s="11">
        <f t="shared" ref="AW24" si="640">AV24/AV$4</f>
        <v>1.3452914798206279E-2</v>
      </c>
      <c r="AX24">
        <v>564</v>
      </c>
      <c r="AY24" s="11">
        <f t="shared" ref="AY24" si="641">AX24/AX$4</f>
        <v>6.9366721192517253E-3</v>
      </c>
      <c r="AZ24">
        <v>4</v>
      </c>
      <c r="BA24" s="11">
        <f t="shared" ref="BA24" si="642">AZ24/AZ$4</f>
        <v>3.9254170755642784E-3</v>
      </c>
      <c r="BB24">
        <v>1</v>
      </c>
      <c r="BC24" s="35">
        <f t="shared" ref="BC24" si="643">BB24/BB$4</f>
        <v>7.874015748031496E-3</v>
      </c>
      <c r="BD24">
        <v>329</v>
      </c>
      <c r="BE24" s="11">
        <f t="shared" ref="BE24" si="644">BD24/BD$4</f>
        <v>3.7335451656831595E-2</v>
      </c>
      <c r="BF24">
        <v>3</v>
      </c>
      <c r="BG24" s="11">
        <f t="shared" ref="BG24" si="645">BF24/BF$4</f>
        <v>5.8823529411764705E-2</v>
      </c>
      <c r="BH24">
        <v>0</v>
      </c>
      <c r="BI24" s="11">
        <f t="shared" ref="BI24" si="646">BH24/BH$4</f>
        <v>0</v>
      </c>
      <c r="BJ24">
        <v>128</v>
      </c>
      <c r="BK24" s="11">
        <f t="shared" ref="BK24" si="647">BJ24/BJ$4</f>
        <v>4.4016506189821183E-2</v>
      </c>
      <c r="BL24">
        <v>9</v>
      </c>
      <c r="BM24" s="11">
        <f t="shared" ref="BM24" si="648">BL24/BL$4</f>
        <v>0.25</v>
      </c>
      <c r="BN24">
        <v>1</v>
      </c>
      <c r="BO24" s="11">
        <f t="shared" ref="BO24" si="649">BN24/BN$4</f>
        <v>8.3333333333333329E-2</v>
      </c>
      <c r="BP24">
        <v>116</v>
      </c>
      <c r="BQ24" s="11">
        <f t="shared" ref="BQ24" si="650">BP24/BP$4</f>
        <v>4.0730337078651688E-2</v>
      </c>
      <c r="BR24">
        <v>3</v>
      </c>
      <c r="BS24" s="11">
        <f t="shared" ref="BS24" si="651">BR24/BR$4</f>
        <v>0.12</v>
      </c>
      <c r="BT24">
        <v>0</v>
      </c>
      <c r="BU24" s="35">
        <f t="shared" ref="BU24" si="652">BT24/BT$4</f>
        <v>0</v>
      </c>
      <c r="BV24">
        <v>140</v>
      </c>
      <c r="BW24" s="11">
        <f t="shared" ref="BW24" si="653">BV24/BV$4</f>
        <v>0.1111111111111111</v>
      </c>
      <c r="BX24">
        <v>1</v>
      </c>
      <c r="BY24" s="11">
        <f t="shared" ref="BY24" si="654">BX24/BX$4</f>
        <v>0.125</v>
      </c>
      <c r="BZ24">
        <v>0</v>
      </c>
      <c r="CA24" s="11">
        <f t="shared" ref="CA24" si="655">BZ24/BZ$4</f>
        <v>0</v>
      </c>
      <c r="CB24">
        <v>32</v>
      </c>
      <c r="CC24" s="11">
        <f t="shared" ref="CC24" si="656">CB24/CB$4</f>
        <v>7.6923076923076927E-2</v>
      </c>
      <c r="CD24">
        <v>1</v>
      </c>
      <c r="CE24" s="11">
        <f t="shared" ref="CE24" si="657">CD24/CD$4</f>
        <v>0.25</v>
      </c>
      <c r="CF24">
        <v>0</v>
      </c>
      <c r="CG24" s="11" t="e">
        <f t="shared" ref="CG24" si="658">CF24/CF$4</f>
        <v>#DIV/0!</v>
      </c>
      <c r="CH24">
        <v>37</v>
      </c>
      <c r="CI24" s="11">
        <f t="shared" ref="CI24" si="659">CH24/CH$4</f>
        <v>0.11246200607902736</v>
      </c>
      <c r="CJ24">
        <v>0</v>
      </c>
      <c r="CK24" s="11">
        <f t="shared" ref="CK24" si="660">CJ24/CJ$4</f>
        <v>0</v>
      </c>
      <c r="CL24">
        <v>0</v>
      </c>
      <c r="CM24" s="35">
        <f t="shared" ref="CM24" si="661">CL24/CL$4</f>
        <v>0</v>
      </c>
    </row>
    <row r="25" spans="1:91" x14ac:dyDescent="0.35">
      <c r="A25" t="s">
        <v>524</v>
      </c>
      <c r="B25" s="2">
        <f t="shared" si="0"/>
        <v>24123</v>
      </c>
      <c r="C25" s="11">
        <f t="shared" si="6"/>
        <v>1.756073058695921E-2</v>
      </c>
      <c r="D25" s="2">
        <f t="shared" si="0"/>
        <v>240</v>
      </c>
      <c r="E25" s="11">
        <f t="shared" si="7"/>
        <v>3.4266133637921185E-2</v>
      </c>
      <c r="F25" s="2">
        <f t="shared" si="0"/>
        <v>5</v>
      </c>
      <c r="G25" s="11">
        <f t="shared" si="8"/>
        <v>7.8864353312302835E-3</v>
      </c>
      <c r="H25" s="2">
        <f t="shared" si="0"/>
        <v>21441</v>
      </c>
      <c r="I25" s="11">
        <f t="shared" si="9"/>
        <v>4.2959154641736559E-2</v>
      </c>
      <c r="J25" s="2">
        <f t="shared" si="1"/>
        <v>1291</v>
      </c>
      <c r="K25" s="11">
        <f t="shared" si="10"/>
        <v>0.1775058435308676</v>
      </c>
      <c r="L25" s="2">
        <f t="shared" si="2"/>
        <v>4</v>
      </c>
      <c r="M25" s="11">
        <f t="shared" si="11"/>
        <v>3.6596523330283625E-3</v>
      </c>
      <c r="N25" s="2">
        <f t="shared" si="3"/>
        <v>6016</v>
      </c>
      <c r="O25" s="11">
        <f t="shared" si="12"/>
        <v>1.0618956673385888E-2</v>
      </c>
      <c r="P25" s="2">
        <f t="shared" si="4"/>
        <v>100</v>
      </c>
      <c r="Q25" s="11">
        <f t="shared" si="13"/>
        <v>1.5760441292356184E-2</v>
      </c>
      <c r="R25" s="2">
        <f t="shared" si="5"/>
        <v>1</v>
      </c>
      <c r="S25" s="35">
        <f t="shared" si="14"/>
        <v>1.658374792703151E-3</v>
      </c>
      <c r="T25" s="2">
        <v>22226</v>
      </c>
      <c r="U25" s="11">
        <f t="shared" si="15"/>
        <v>1.8804565686955505E-2</v>
      </c>
      <c r="V25">
        <v>233</v>
      </c>
      <c r="W25" s="11">
        <f t="shared" si="15"/>
        <v>4.0557006092254134E-2</v>
      </c>
      <c r="X25">
        <v>5</v>
      </c>
      <c r="Y25" s="11">
        <f t="shared" ref="Y25" si="662">X25/X$4</f>
        <v>1.002004008016032E-2</v>
      </c>
      <c r="Z25" s="2">
        <v>20844</v>
      </c>
      <c r="AA25" s="11">
        <f t="shared" ref="AA25" si="663">Z25/Z$4</f>
        <v>4.8565224279816216E-2</v>
      </c>
      <c r="AB25" s="2">
        <v>1251</v>
      </c>
      <c r="AC25" s="11">
        <f t="shared" ref="AC25" si="664">AB25/AB$4</f>
        <v>0.20236169524425751</v>
      </c>
      <c r="AD25">
        <v>4</v>
      </c>
      <c r="AE25" s="11">
        <f t="shared" ref="AE25" si="665">AD25/AD$4</f>
        <v>4.662004662004662E-3</v>
      </c>
      <c r="AF25" s="2">
        <v>5072</v>
      </c>
      <c r="AG25" s="11">
        <f t="shared" ref="AG25" si="666">AF25/AF$4</f>
        <v>1.0521730110984338E-2</v>
      </c>
      <c r="AH25">
        <v>92</v>
      </c>
      <c r="AI25" s="11">
        <f t="shared" ref="AI25" si="667">AH25/AH$4</f>
        <v>1.7361766371013398E-2</v>
      </c>
      <c r="AJ25">
        <v>1</v>
      </c>
      <c r="AK25" s="35">
        <f t="shared" ref="AK25" si="668">AJ25/AJ$4</f>
        <v>2.1231422505307855E-3</v>
      </c>
      <c r="AL25" s="2">
        <v>1816</v>
      </c>
      <c r="AM25" s="11">
        <f t="shared" ref="AM25" si="669">AL25/AL$4</f>
        <v>9.996091836341519E-3</v>
      </c>
      <c r="AN25">
        <v>7</v>
      </c>
      <c r="AO25" s="11">
        <f t="shared" ref="AO25" si="670">AN25/AN$4</f>
        <v>5.8333333333333336E-3</v>
      </c>
      <c r="AP25">
        <v>0</v>
      </c>
      <c r="AQ25" s="11">
        <f t="shared" ref="AQ25" si="671">AP25/AP$4</f>
        <v>0</v>
      </c>
      <c r="AR25">
        <v>593</v>
      </c>
      <c r="AS25" s="11">
        <f t="shared" ref="AS25" si="672">AR25/AR$4</f>
        <v>8.9063110149890361E-3</v>
      </c>
      <c r="AT25">
        <v>40</v>
      </c>
      <c r="AU25" s="11">
        <f t="shared" ref="AU25" si="673">AT25/AT$4</f>
        <v>3.8058991436726926E-2</v>
      </c>
      <c r="AV25">
        <v>0</v>
      </c>
      <c r="AW25" s="11">
        <f t="shared" ref="AW25" si="674">AV25/AV$4</f>
        <v>0</v>
      </c>
      <c r="AX25">
        <v>904</v>
      </c>
      <c r="AY25" s="11">
        <f t="shared" ref="AY25" si="675">AX25/AX$4</f>
        <v>1.1118353893268722E-2</v>
      </c>
      <c r="AZ25">
        <v>8</v>
      </c>
      <c r="BA25" s="11">
        <f t="shared" ref="BA25" si="676">AZ25/AZ$4</f>
        <v>7.8508341511285568E-3</v>
      </c>
      <c r="BB25">
        <v>0</v>
      </c>
      <c r="BC25" s="35">
        <f t="shared" ref="BC25" si="677">BB25/BB$4</f>
        <v>0</v>
      </c>
      <c r="BD25">
        <v>79</v>
      </c>
      <c r="BE25" s="11">
        <f t="shared" ref="BE25" si="678">BD25/BD$4</f>
        <v>8.9650476622787113E-3</v>
      </c>
      <c r="BF25">
        <v>0</v>
      </c>
      <c r="BG25" s="11">
        <f t="shared" ref="BG25" si="679">BF25/BF$4</f>
        <v>0</v>
      </c>
      <c r="BH25">
        <v>0</v>
      </c>
      <c r="BI25" s="11">
        <f t="shared" ref="BI25" si="680">BH25/BH$4</f>
        <v>0</v>
      </c>
      <c r="BJ25">
        <v>4</v>
      </c>
      <c r="BK25" s="11">
        <f t="shared" ref="BK25" si="681">BJ25/BJ$4</f>
        <v>1.375515818431912E-3</v>
      </c>
      <c r="BL25">
        <v>0</v>
      </c>
      <c r="BM25" s="11">
        <f t="shared" ref="BM25" si="682">BL25/BL$4</f>
        <v>0</v>
      </c>
      <c r="BN25">
        <v>0</v>
      </c>
      <c r="BO25" s="11">
        <f t="shared" ref="BO25" si="683">BN25/BN$4</f>
        <v>0</v>
      </c>
      <c r="BP25">
        <v>38</v>
      </c>
      <c r="BQ25" s="11">
        <f t="shared" ref="BQ25" si="684">BP25/BP$4</f>
        <v>1.3342696629213483E-2</v>
      </c>
      <c r="BR25">
        <v>0</v>
      </c>
      <c r="BS25" s="11">
        <f t="shared" ref="BS25" si="685">BR25/BR$4</f>
        <v>0</v>
      </c>
      <c r="BT25">
        <v>0</v>
      </c>
      <c r="BU25" s="35">
        <f t="shared" ref="BU25" si="686">BT25/BT$4</f>
        <v>0</v>
      </c>
      <c r="BV25">
        <v>2</v>
      </c>
      <c r="BW25" s="11">
        <f t="shared" ref="BW25" si="687">BV25/BV$4</f>
        <v>1.5873015873015873E-3</v>
      </c>
      <c r="BX25">
        <v>0</v>
      </c>
      <c r="BY25" s="11">
        <f t="shared" ref="BY25" si="688">BX25/BX$4</f>
        <v>0</v>
      </c>
      <c r="BZ25">
        <v>0</v>
      </c>
      <c r="CA25" s="11">
        <f t="shared" ref="CA25" si="689">BZ25/BZ$4</f>
        <v>0</v>
      </c>
      <c r="CB25">
        <v>0</v>
      </c>
      <c r="CC25" s="11">
        <f t="shared" ref="CC25" si="690">CB25/CB$4</f>
        <v>0</v>
      </c>
      <c r="CD25">
        <v>0</v>
      </c>
      <c r="CE25" s="11">
        <f t="shared" ref="CE25" si="691">CD25/CD$4</f>
        <v>0</v>
      </c>
      <c r="CF25">
        <v>0</v>
      </c>
      <c r="CG25" s="11" t="e">
        <f t="shared" ref="CG25" si="692">CF25/CF$4</f>
        <v>#DIV/0!</v>
      </c>
      <c r="CH25">
        <v>2</v>
      </c>
      <c r="CI25" s="11">
        <f t="shared" ref="CI25" si="693">CH25/CH$4</f>
        <v>6.0790273556231003E-3</v>
      </c>
      <c r="CJ25">
        <v>0</v>
      </c>
      <c r="CK25" s="11">
        <f t="shared" ref="CK25" si="694">CJ25/CJ$4</f>
        <v>0</v>
      </c>
      <c r="CL25">
        <v>0</v>
      </c>
      <c r="CM25" s="35">
        <f t="shared" ref="CM25" si="695">CL25/CL$4</f>
        <v>0</v>
      </c>
    </row>
    <row r="26" spans="1:91" x14ac:dyDescent="0.35">
      <c r="A26" t="s">
        <v>523</v>
      </c>
      <c r="B26" s="2">
        <f t="shared" si="0"/>
        <v>18452</v>
      </c>
      <c r="C26" s="11">
        <f t="shared" si="6"/>
        <v>1.3432433809665936E-2</v>
      </c>
      <c r="D26" s="2">
        <f t="shared" si="0"/>
        <v>332</v>
      </c>
      <c r="E26" s="11">
        <f t="shared" si="7"/>
        <v>4.7401484865790974E-2</v>
      </c>
      <c r="F26" s="2">
        <f t="shared" si="0"/>
        <v>0</v>
      </c>
      <c r="G26" s="11">
        <f t="shared" si="8"/>
        <v>0</v>
      </c>
      <c r="H26" s="2">
        <f t="shared" si="0"/>
        <v>18265</v>
      </c>
      <c r="I26" s="11">
        <f t="shared" si="9"/>
        <v>3.6595725923759072E-2</v>
      </c>
      <c r="J26" s="2">
        <f t="shared" si="1"/>
        <v>512</v>
      </c>
      <c r="K26" s="11">
        <f t="shared" si="10"/>
        <v>7.0397360098996289E-2</v>
      </c>
      <c r="L26" s="2">
        <f t="shared" si="2"/>
        <v>3</v>
      </c>
      <c r="M26" s="11">
        <f t="shared" si="11"/>
        <v>2.7447392497712718E-3</v>
      </c>
      <c r="N26" s="2">
        <f t="shared" si="3"/>
        <v>4883</v>
      </c>
      <c r="O26" s="11">
        <f t="shared" si="12"/>
        <v>8.6190767014865839E-3</v>
      </c>
      <c r="P26" s="2">
        <f t="shared" si="4"/>
        <v>141</v>
      </c>
      <c r="Q26" s="11">
        <f t="shared" si="13"/>
        <v>2.2222222222222223E-2</v>
      </c>
      <c r="R26" s="2">
        <f t="shared" si="5"/>
        <v>2</v>
      </c>
      <c r="S26" s="35">
        <f t="shared" si="14"/>
        <v>3.3167495854063019E-3</v>
      </c>
      <c r="T26" s="2">
        <v>17449</v>
      </c>
      <c r="U26" s="11">
        <f t="shared" si="15"/>
        <v>1.4762929302244517E-2</v>
      </c>
      <c r="V26">
        <v>324</v>
      </c>
      <c r="W26" s="11">
        <f t="shared" si="15"/>
        <v>5.6396866840731072E-2</v>
      </c>
      <c r="X26">
        <v>0</v>
      </c>
      <c r="Y26" s="11">
        <f t="shared" ref="Y26" si="696">X26/X$4</f>
        <v>0</v>
      </c>
      <c r="Z26" s="2">
        <v>17732</v>
      </c>
      <c r="AA26" s="11">
        <f t="shared" ref="AA26" si="697">Z26/Z$4</f>
        <v>4.1314457730267755E-2</v>
      </c>
      <c r="AB26">
        <v>502</v>
      </c>
      <c r="AC26" s="11">
        <f t="shared" ref="AC26" si="698">AB26/AB$4</f>
        <v>8.1203494014881916E-2</v>
      </c>
      <c r="AD26">
        <v>3</v>
      </c>
      <c r="AE26" s="11">
        <f t="shared" ref="AE26" si="699">AD26/AD$4</f>
        <v>3.4965034965034965E-3</v>
      </c>
      <c r="AF26" s="2">
        <v>4426</v>
      </c>
      <c r="AG26" s="11">
        <f t="shared" ref="AG26" si="700">AF26/AF$4</f>
        <v>9.1816201638834152E-3</v>
      </c>
      <c r="AH26">
        <v>128</v>
      </c>
      <c r="AI26" s="11">
        <f t="shared" ref="AI26" si="701">AH26/AH$4</f>
        <v>2.4155501037931685E-2</v>
      </c>
      <c r="AJ26">
        <v>2</v>
      </c>
      <c r="AK26" s="35">
        <f t="shared" ref="AK26" si="702">AJ26/AJ$4</f>
        <v>4.246284501061571E-3</v>
      </c>
      <c r="AL26">
        <v>997</v>
      </c>
      <c r="AM26" s="11">
        <f t="shared" ref="AM26" si="703">AL26/AL$4</f>
        <v>5.4879424894452057E-3</v>
      </c>
      <c r="AN26">
        <v>8</v>
      </c>
      <c r="AO26" s="11">
        <f t="shared" ref="AO26" si="704">AN26/AN$4</f>
        <v>6.6666666666666671E-3</v>
      </c>
      <c r="AP26">
        <v>0</v>
      </c>
      <c r="AQ26" s="11">
        <f t="shared" ref="AQ26" si="705">AP26/AP$4</f>
        <v>0</v>
      </c>
      <c r="AR26">
        <v>531</v>
      </c>
      <c r="AS26" s="11">
        <f t="shared" ref="AS26" si="706">AR26/AR$4</f>
        <v>7.9751284130846183E-3</v>
      </c>
      <c r="AT26">
        <v>10</v>
      </c>
      <c r="AU26" s="11">
        <f t="shared" ref="AU26" si="707">AT26/AT$4</f>
        <v>9.5147478591817315E-3</v>
      </c>
      <c r="AV26">
        <v>0</v>
      </c>
      <c r="AW26" s="11">
        <f t="shared" ref="AW26" si="708">AV26/AV$4</f>
        <v>0</v>
      </c>
      <c r="AX26">
        <v>449</v>
      </c>
      <c r="AY26" s="11">
        <f t="shared" ref="AY26" si="709">AX26/AX$4</f>
        <v>5.522279754510682E-3</v>
      </c>
      <c r="AZ26">
        <v>13</v>
      </c>
      <c r="BA26" s="11">
        <f t="shared" ref="BA26" si="710">AZ26/AZ$4</f>
        <v>1.2757605495583905E-2</v>
      </c>
      <c r="BB26">
        <v>0</v>
      </c>
      <c r="BC26" s="35">
        <f t="shared" ref="BC26" si="711">BB26/BB$4</f>
        <v>0</v>
      </c>
      <c r="BD26">
        <v>5</v>
      </c>
      <c r="BE26" s="11">
        <f t="shared" ref="BE26" si="712">BD26/BD$4</f>
        <v>5.6740807989105768E-4</v>
      </c>
      <c r="BF26">
        <v>0</v>
      </c>
      <c r="BG26" s="11">
        <f t="shared" ref="BG26" si="713">BF26/BF$4</f>
        <v>0</v>
      </c>
      <c r="BH26">
        <v>0</v>
      </c>
      <c r="BI26" s="11">
        <f t="shared" ref="BI26" si="714">BH26/BH$4</f>
        <v>0</v>
      </c>
      <c r="BJ26">
        <v>2</v>
      </c>
      <c r="BK26" s="11">
        <f t="shared" ref="BK26" si="715">BJ26/BJ$4</f>
        <v>6.8775790921595599E-4</v>
      </c>
      <c r="BL26">
        <v>0</v>
      </c>
      <c r="BM26" s="11">
        <f t="shared" ref="BM26" si="716">BL26/BL$4</f>
        <v>0</v>
      </c>
      <c r="BN26">
        <v>0</v>
      </c>
      <c r="BO26" s="11">
        <f t="shared" ref="BO26" si="717">BN26/BN$4</f>
        <v>0</v>
      </c>
      <c r="BP26">
        <v>7</v>
      </c>
      <c r="BQ26" s="11">
        <f t="shared" ref="BQ26" si="718">BP26/BP$4</f>
        <v>2.4578651685393258E-3</v>
      </c>
      <c r="BR26">
        <v>0</v>
      </c>
      <c r="BS26" s="11">
        <f t="shared" ref="BS26" si="719">BR26/BR$4</f>
        <v>0</v>
      </c>
      <c r="BT26">
        <v>0</v>
      </c>
      <c r="BU26" s="35">
        <f t="shared" ref="BU26" si="720">BT26/BT$4</f>
        <v>0</v>
      </c>
      <c r="BV26">
        <v>1</v>
      </c>
      <c r="BW26" s="11">
        <f t="shared" ref="BW26" si="721">BV26/BV$4</f>
        <v>7.9365079365079365E-4</v>
      </c>
      <c r="BX26">
        <v>0</v>
      </c>
      <c r="BY26" s="11">
        <f t="shared" ref="BY26" si="722">BX26/BX$4</f>
        <v>0</v>
      </c>
      <c r="BZ26">
        <v>0</v>
      </c>
      <c r="CA26" s="11">
        <f t="shared" ref="CA26" si="723">BZ26/BZ$4</f>
        <v>0</v>
      </c>
      <c r="CB26">
        <v>0</v>
      </c>
      <c r="CC26" s="11">
        <f t="shared" ref="CC26" si="724">CB26/CB$4</f>
        <v>0</v>
      </c>
      <c r="CD26">
        <v>0</v>
      </c>
      <c r="CE26" s="11">
        <f t="shared" ref="CE26" si="725">CD26/CD$4</f>
        <v>0</v>
      </c>
      <c r="CF26">
        <v>0</v>
      </c>
      <c r="CG26" s="11" t="e">
        <f t="shared" ref="CG26" si="726">CF26/CF$4</f>
        <v>#DIV/0!</v>
      </c>
      <c r="CH26">
        <v>1</v>
      </c>
      <c r="CI26" s="11">
        <f t="shared" ref="CI26" si="727">CH26/CH$4</f>
        <v>3.0395136778115501E-3</v>
      </c>
      <c r="CJ26">
        <v>0</v>
      </c>
      <c r="CK26" s="11">
        <f t="shared" ref="CK26" si="728">CJ26/CJ$4</f>
        <v>0</v>
      </c>
      <c r="CL26">
        <v>0</v>
      </c>
      <c r="CM26" s="35">
        <f t="shared" ref="CM26" si="729">CL26/CL$4</f>
        <v>0</v>
      </c>
    </row>
    <row r="27" spans="1:91" x14ac:dyDescent="0.35">
      <c r="A27" t="s">
        <v>522</v>
      </c>
      <c r="B27" s="2">
        <f t="shared" si="0"/>
        <v>1786</v>
      </c>
      <c r="C27" s="11">
        <f t="shared" si="6"/>
        <v>1.3001477771549621E-3</v>
      </c>
      <c r="D27" s="2">
        <f t="shared" si="0"/>
        <v>111</v>
      </c>
      <c r="E27" s="11">
        <f t="shared" si="7"/>
        <v>1.5848086807538551E-2</v>
      </c>
      <c r="F27" s="2">
        <f t="shared" si="0"/>
        <v>0</v>
      </c>
      <c r="G27" s="11">
        <f t="shared" si="8"/>
        <v>0</v>
      </c>
      <c r="H27" s="2">
        <f t="shared" si="0"/>
        <v>851</v>
      </c>
      <c r="I27" s="11">
        <f t="shared" si="9"/>
        <v>1.7050622918762096E-3</v>
      </c>
      <c r="J27" s="2">
        <f t="shared" si="1"/>
        <v>170</v>
      </c>
      <c r="K27" s="11">
        <f t="shared" si="10"/>
        <v>2.3374123470369861E-2</v>
      </c>
      <c r="L27" s="2">
        <f t="shared" si="2"/>
        <v>21</v>
      </c>
      <c r="M27" s="11">
        <f t="shared" si="11"/>
        <v>1.9213174748398901E-2</v>
      </c>
      <c r="N27" s="2">
        <f t="shared" si="3"/>
        <v>3967</v>
      </c>
      <c r="O27" s="11">
        <f t="shared" si="12"/>
        <v>7.002227580339397E-3</v>
      </c>
      <c r="P27" s="2">
        <f t="shared" si="4"/>
        <v>148</v>
      </c>
      <c r="Q27" s="11">
        <f t="shared" si="13"/>
        <v>2.3325453112687154E-2</v>
      </c>
      <c r="R27" s="2">
        <f t="shared" si="5"/>
        <v>20</v>
      </c>
      <c r="S27" s="35">
        <f t="shared" si="14"/>
        <v>3.316749585406302E-2</v>
      </c>
      <c r="T27" s="2">
        <v>1599</v>
      </c>
      <c r="U27" s="11">
        <f t="shared" si="15"/>
        <v>1.352852539073241E-3</v>
      </c>
      <c r="V27">
        <v>96</v>
      </c>
      <c r="W27" s="11">
        <f t="shared" si="15"/>
        <v>1.671018276762402E-2</v>
      </c>
      <c r="X27">
        <v>0</v>
      </c>
      <c r="Y27" s="11">
        <f t="shared" ref="Y27" si="730">X27/X$4</f>
        <v>0</v>
      </c>
      <c r="Z27">
        <v>722</v>
      </c>
      <c r="AA27" s="11">
        <f t="shared" ref="AA27" si="731">Z27/Z$4</f>
        <v>1.6822151185006385E-3</v>
      </c>
      <c r="AB27">
        <v>130</v>
      </c>
      <c r="AC27" s="11">
        <f t="shared" ref="AC27" si="732">AB27/AB$4</f>
        <v>2.1028793270786154E-2</v>
      </c>
      <c r="AD27">
        <v>14</v>
      </c>
      <c r="AE27" s="11">
        <f t="shared" ref="AE27" si="733">AD27/AD$4</f>
        <v>1.6317016317016316E-2</v>
      </c>
      <c r="AF27" s="2">
        <v>3321</v>
      </c>
      <c r="AG27" s="11">
        <f t="shared" ref="AG27" si="734">AF27/AF$4</f>
        <v>6.8893268333160458E-3</v>
      </c>
      <c r="AH27">
        <v>124</v>
      </c>
      <c r="AI27" s="11">
        <f t="shared" ref="AI27" si="735">AH27/AH$4</f>
        <v>2.3400641630496322E-2</v>
      </c>
      <c r="AJ27">
        <v>15</v>
      </c>
      <c r="AK27" s="35">
        <f t="shared" ref="AK27" si="736">AJ27/AJ$4</f>
        <v>3.1847133757961783E-2</v>
      </c>
      <c r="AL27">
        <v>180</v>
      </c>
      <c r="AM27" s="11">
        <f t="shared" ref="AM27" si="737">AL27/AL$4</f>
        <v>9.908020542629258E-4</v>
      </c>
      <c r="AN27">
        <v>15</v>
      </c>
      <c r="AO27" s="11">
        <f t="shared" ref="AO27" si="738">AN27/AN$4</f>
        <v>1.2500000000000001E-2</v>
      </c>
      <c r="AP27">
        <v>0</v>
      </c>
      <c r="AQ27" s="11">
        <f t="shared" ref="AQ27" si="739">AP27/AP$4</f>
        <v>0</v>
      </c>
      <c r="AR27">
        <v>122</v>
      </c>
      <c r="AS27" s="11">
        <f t="shared" ref="AS27" si="740">AR27/AR$4</f>
        <v>1.8323270553603076E-3</v>
      </c>
      <c r="AT27">
        <v>38</v>
      </c>
      <c r="AU27" s="11">
        <f t="shared" ref="AU27" si="741">AT27/AT$4</f>
        <v>3.6156041864890583E-2</v>
      </c>
      <c r="AV27">
        <v>6</v>
      </c>
      <c r="AW27" s="11">
        <f t="shared" ref="AW27" si="742">AV27/AV$4</f>
        <v>2.6905829596412557E-2</v>
      </c>
      <c r="AX27">
        <v>629</v>
      </c>
      <c r="AY27" s="11">
        <f t="shared" ref="AY27" si="743">AX27/AX$4</f>
        <v>7.7361112819314447E-3</v>
      </c>
      <c r="AZ27">
        <v>24</v>
      </c>
      <c r="BA27" s="11">
        <f t="shared" ref="BA27" si="744">AZ27/AZ$4</f>
        <v>2.3552502453385672E-2</v>
      </c>
      <c r="BB27">
        <v>5</v>
      </c>
      <c r="BC27" s="35">
        <f t="shared" ref="BC27" si="745">BB27/BB$4</f>
        <v>3.937007874015748E-2</v>
      </c>
      <c r="BD27">
        <v>7</v>
      </c>
      <c r="BE27" s="11">
        <f t="shared" ref="BE27" si="746">BD27/BD$4</f>
        <v>7.9437131184748066E-4</v>
      </c>
      <c r="BF27">
        <v>0</v>
      </c>
      <c r="BG27" s="11">
        <f t="shared" ref="BG27" si="747">BF27/BF$4</f>
        <v>0</v>
      </c>
      <c r="BH27">
        <v>0</v>
      </c>
      <c r="BI27" s="11">
        <f t="shared" ref="BI27" si="748">BH27/BH$4</f>
        <v>0</v>
      </c>
      <c r="BJ27">
        <v>7</v>
      </c>
      <c r="BK27" s="11">
        <f t="shared" ref="BK27" si="749">BJ27/BJ$4</f>
        <v>2.4071526822558461E-3</v>
      </c>
      <c r="BL27">
        <v>2</v>
      </c>
      <c r="BM27" s="11">
        <f t="shared" ref="BM27" si="750">BL27/BL$4</f>
        <v>5.5555555555555552E-2</v>
      </c>
      <c r="BN27">
        <v>1</v>
      </c>
      <c r="BO27" s="11">
        <f t="shared" ref="BO27" si="751">BN27/BN$4</f>
        <v>8.3333333333333329E-2</v>
      </c>
      <c r="BP27">
        <v>17</v>
      </c>
      <c r="BQ27" s="11">
        <f t="shared" ref="BQ27" si="752">BP27/BP$4</f>
        <v>5.9691011235955055E-3</v>
      </c>
      <c r="BR27">
        <v>0</v>
      </c>
      <c r="BS27" s="11">
        <f t="shared" ref="BS27" si="753">BR27/BR$4</f>
        <v>0</v>
      </c>
      <c r="BT27">
        <v>0</v>
      </c>
      <c r="BU27" s="35">
        <f t="shared" ref="BU27" si="754">BT27/BT$4</f>
        <v>0</v>
      </c>
      <c r="BV27">
        <v>0</v>
      </c>
      <c r="BW27" s="11">
        <f t="shared" ref="BW27" si="755">BV27/BV$4</f>
        <v>0</v>
      </c>
      <c r="BX27">
        <v>0</v>
      </c>
      <c r="BY27" s="11">
        <f t="shared" ref="BY27" si="756">BX27/BX$4</f>
        <v>0</v>
      </c>
      <c r="BZ27">
        <v>0</v>
      </c>
      <c r="CA27" s="11">
        <f t="shared" ref="CA27" si="757">BZ27/BZ$4</f>
        <v>0</v>
      </c>
      <c r="CB27">
        <v>0</v>
      </c>
      <c r="CC27" s="11">
        <f t="shared" ref="CC27" si="758">CB27/CB$4</f>
        <v>0</v>
      </c>
      <c r="CD27">
        <v>0</v>
      </c>
      <c r="CE27" s="11">
        <f t="shared" ref="CE27" si="759">CD27/CD$4</f>
        <v>0</v>
      </c>
      <c r="CF27">
        <v>0</v>
      </c>
      <c r="CG27" s="11" t="e">
        <f t="shared" ref="CG27" si="760">CF27/CF$4</f>
        <v>#DIV/0!</v>
      </c>
      <c r="CH27">
        <v>0</v>
      </c>
      <c r="CI27" s="11">
        <f t="shared" ref="CI27" si="761">CH27/CH$4</f>
        <v>0</v>
      </c>
      <c r="CJ27">
        <v>0</v>
      </c>
      <c r="CK27" s="11">
        <f t="shared" ref="CK27" si="762">CJ27/CJ$4</f>
        <v>0</v>
      </c>
      <c r="CL27">
        <v>0</v>
      </c>
      <c r="CM27" s="35">
        <f t="shared" ref="CM27" si="763">CL27/CL$4</f>
        <v>0</v>
      </c>
    </row>
    <row r="28" spans="1:91" x14ac:dyDescent="0.35">
      <c r="A28" t="s">
        <v>521</v>
      </c>
      <c r="B28" s="2">
        <f t="shared" si="0"/>
        <v>382</v>
      </c>
      <c r="C28" s="11">
        <f t="shared" si="6"/>
        <v>2.780831191899191E-4</v>
      </c>
      <c r="D28" s="2">
        <f t="shared" si="0"/>
        <v>6</v>
      </c>
      <c r="E28" s="11">
        <f t="shared" si="7"/>
        <v>8.5665334094802965E-4</v>
      </c>
      <c r="F28" s="2">
        <f t="shared" si="0"/>
        <v>1</v>
      </c>
      <c r="G28" s="11">
        <f t="shared" si="8"/>
        <v>1.5772870662460567E-3</v>
      </c>
      <c r="H28" s="2">
        <f t="shared" si="0"/>
        <v>216</v>
      </c>
      <c r="I28" s="11">
        <f t="shared" si="9"/>
        <v>4.3277726797328003E-4</v>
      </c>
      <c r="J28" s="2">
        <f t="shared" si="1"/>
        <v>18</v>
      </c>
      <c r="K28" s="11">
        <f t="shared" si="10"/>
        <v>2.474907190980338E-3</v>
      </c>
      <c r="L28" s="2">
        <f t="shared" si="2"/>
        <v>0</v>
      </c>
      <c r="M28" s="11">
        <f t="shared" si="11"/>
        <v>0</v>
      </c>
      <c r="N28" s="2">
        <f t="shared" si="3"/>
        <v>2890</v>
      </c>
      <c r="O28" s="11">
        <f t="shared" si="12"/>
        <v>5.10119427960193E-3</v>
      </c>
      <c r="P28" s="2">
        <f t="shared" si="4"/>
        <v>8</v>
      </c>
      <c r="Q28" s="11">
        <f t="shared" si="13"/>
        <v>1.260835303388495E-3</v>
      </c>
      <c r="R28" s="2">
        <f t="shared" si="5"/>
        <v>0</v>
      </c>
      <c r="S28" s="35">
        <f t="shared" si="14"/>
        <v>0</v>
      </c>
      <c r="T28" s="2">
        <v>344</v>
      </c>
      <c r="U28" s="11">
        <f t="shared" si="15"/>
        <v>2.9104519915021572E-4</v>
      </c>
      <c r="V28">
        <v>6</v>
      </c>
      <c r="W28" s="11">
        <f t="shared" si="15"/>
        <v>1.0443864229765013E-3</v>
      </c>
      <c r="X28">
        <v>1</v>
      </c>
      <c r="Y28" s="11">
        <f t="shared" ref="Y28" si="764">X28/X$4</f>
        <v>2.004008016032064E-3</v>
      </c>
      <c r="Z28" s="2">
        <v>214</v>
      </c>
      <c r="AA28" s="11">
        <f t="shared" ref="AA28" si="765">Z28/Z$4</f>
        <v>4.9860669717331936E-4</v>
      </c>
      <c r="AB28">
        <v>18</v>
      </c>
      <c r="AC28" s="11">
        <f t="shared" ref="AC28" si="766">AB28/AB$4</f>
        <v>2.9116790682626984E-3</v>
      </c>
      <c r="AD28">
        <v>0</v>
      </c>
      <c r="AE28" s="11">
        <f t="shared" ref="AE28" si="767">AD28/AD$4</f>
        <v>0</v>
      </c>
      <c r="AF28" s="2">
        <v>2820</v>
      </c>
      <c r="AG28" s="11">
        <f t="shared" ref="AG28" si="768">AF28/AF$4</f>
        <v>5.8500155585520172E-3</v>
      </c>
      <c r="AH28">
        <v>8</v>
      </c>
      <c r="AI28" s="11">
        <f t="shared" ref="AI28" si="769">AH28/AH$4</f>
        <v>1.5097188148707303E-3</v>
      </c>
      <c r="AJ28">
        <v>0</v>
      </c>
      <c r="AK28" s="35">
        <f t="shared" ref="AK28" si="770">AJ28/AJ$4</f>
        <v>0</v>
      </c>
      <c r="AL28">
        <v>38</v>
      </c>
      <c r="AM28" s="11">
        <f t="shared" ref="AM28" si="771">AL28/AL$4</f>
        <v>2.0916932256661767E-4</v>
      </c>
      <c r="AN28">
        <v>0</v>
      </c>
      <c r="AO28" s="11">
        <f t="shared" ref="AO28" si="772">AN28/AN$4</f>
        <v>0</v>
      </c>
      <c r="AP28">
        <v>0</v>
      </c>
      <c r="AQ28" s="11">
        <f t="shared" ref="AQ28" si="773">AP28/AP$4</f>
        <v>0</v>
      </c>
      <c r="AR28">
        <v>2</v>
      </c>
      <c r="AS28" s="11">
        <f t="shared" ref="AS28" si="774">AR28/AR$4</f>
        <v>3.0038148448529632E-5</v>
      </c>
      <c r="AT28">
        <v>0</v>
      </c>
      <c r="AU28" s="11">
        <f t="shared" ref="AU28" si="775">AT28/AT$4</f>
        <v>0</v>
      </c>
      <c r="AV28">
        <v>0</v>
      </c>
      <c r="AW28" s="11">
        <f t="shared" ref="AW28" si="776">AV28/AV$4</f>
        <v>0</v>
      </c>
      <c r="AX28">
        <v>69</v>
      </c>
      <c r="AY28" s="11">
        <f t="shared" ref="AY28" si="777">AX28/AX$4</f>
        <v>8.486354188446259E-4</v>
      </c>
      <c r="AZ28">
        <v>0</v>
      </c>
      <c r="BA28" s="11">
        <f t="shared" ref="BA28" si="778">AZ28/AZ$4</f>
        <v>0</v>
      </c>
      <c r="BB28">
        <v>0</v>
      </c>
      <c r="BC28" s="35">
        <f t="shared" ref="BC28" si="779">BB28/BB$4</f>
        <v>0</v>
      </c>
      <c r="BD28">
        <v>0</v>
      </c>
      <c r="BE28" s="11">
        <f t="shared" ref="BE28" si="780">BD28/BD$4</f>
        <v>0</v>
      </c>
      <c r="BF28">
        <v>0</v>
      </c>
      <c r="BG28" s="11">
        <f t="shared" ref="BG28" si="781">BF28/BF$4</f>
        <v>0</v>
      </c>
      <c r="BH28">
        <v>0</v>
      </c>
      <c r="BI28" s="11">
        <f t="shared" ref="BI28" si="782">BH28/BH$4</f>
        <v>0</v>
      </c>
      <c r="BJ28">
        <v>0</v>
      </c>
      <c r="BK28" s="11">
        <f t="shared" ref="BK28" si="783">BJ28/BJ$4</f>
        <v>0</v>
      </c>
      <c r="BL28">
        <v>0</v>
      </c>
      <c r="BM28" s="11">
        <f t="shared" ref="BM28" si="784">BL28/BL$4</f>
        <v>0</v>
      </c>
      <c r="BN28">
        <v>0</v>
      </c>
      <c r="BO28" s="11">
        <f t="shared" ref="BO28" si="785">BN28/BN$4</f>
        <v>0</v>
      </c>
      <c r="BP28">
        <v>1</v>
      </c>
      <c r="BQ28" s="11">
        <f t="shared" ref="BQ28" si="786">BP28/BP$4</f>
        <v>3.5112359550561797E-4</v>
      </c>
      <c r="BR28">
        <v>0</v>
      </c>
      <c r="BS28" s="11">
        <f t="shared" ref="BS28" si="787">BR28/BR$4</f>
        <v>0</v>
      </c>
      <c r="BT28">
        <v>0</v>
      </c>
      <c r="BU28" s="35">
        <f t="shared" ref="BU28" si="788">BT28/BT$4</f>
        <v>0</v>
      </c>
      <c r="BV28">
        <v>0</v>
      </c>
      <c r="BW28" s="11">
        <f t="shared" ref="BW28" si="789">BV28/BV$4</f>
        <v>0</v>
      </c>
      <c r="BX28">
        <v>0</v>
      </c>
      <c r="BY28" s="11">
        <f t="shared" ref="BY28" si="790">BX28/BX$4</f>
        <v>0</v>
      </c>
      <c r="BZ28">
        <v>0</v>
      </c>
      <c r="CA28" s="11">
        <f t="shared" ref="CA28" si="791">BZ28/BZ$4</f>
        <v>0</v>
      </c>
      <c r="CB28">
        <v>0</v>
      </c>
      <c r="CC28" s="11">
        <f t="shared" ref="CC28" si="792">CB28/CB$4</f>
        <v>0</v>
      </c>
      <c r="CD28">
        <v>0</v>
      </c>
      <c r="CE28" s="11">
        <f t="shared" ref="CE28" si="793">CD28/CD$4</f>
        <v>0</v>
      </c>
      <c r="CF28">
        <v>0</v>
      </c>
      <c r="CG28" s="11" t="e">
        <f t="shared" ref="CG28" si="794">CF28/CF$4</f>
        <v>#DIV/0!</v>
      </c>
      <c r="CH28">
        <v>0</v>
      </c>
      <c r="CI28" s="11">
        <f t="shared" ref="CI28" si="795">CH28/CH$4</f>
        <v>0</v>
      </c>
      <c r="CJ28">
        <v>0</v>
      </c>
      <c r="CK28" s="11">
        <f t="shared" ref="CK28" si="796">CJ28/CJ$4</f>
        <v>0</v>
      </c>
      <c r="CL28">
        <v>0</v>
      </c>
      <c r="CM28" s="35">
        <f t="shared" ref="CM28" si="797">CL28/CL$4</f>
        <v>0</v>
      </c>
    </row>
    <row r="29" spans="1:91" x14ac:dyDescent="0.35">
      <c r="A29" t="s">
        <v>520</v>
      </c>
      <c r="B29" s="2">
        <f t="shared" si="0"/>
        <v>3600</v>
      </c>
      <c r="C29" s="11">
        <f t="shared" si="6"/>
        <v>2.6206786101667769E-3</v>
      </c>
      <c r="D29" s="2">
        <f t="shared" si="0"/>
        <v>53</v>
      </c>
      <c r="E29" s="11">
        <f t="shared" si="7"/>
        <v>7.5671045117075954E-3</v>
      </c>
      <c r="F29" s="2">
        <f t="shared" si="0"/>
        <v>0</v>
      </c>
      <c r="G29" s="11">
        <f t="shared" si="8"/>
        <v>0</v>
      </c>
      <c r="H29" s="2">
        <f t="shared" si="0"/>
        <v>2814</v>
      </c>
      <c r="I29" s="11">
        <f t="shared" si="9"/>
        <v>5.6381260744296753E-3</v>
      </c>
      <c r="J29" s="2">
        <f t="shared" si="1"/>
        <v>142</v>
      </c>
      <c r="K29" s="11">
        <f t="shared" si="10"/>
        <v>1.9524267839956002E-2</v>
      </c>
      <c r="L29" s="2">
        <f t="shared" si="2"/>
        <v>9</v>
      </c>
      <c r="M29" s="11">
        <f t="shared" si="11"/>
        <v>8.2342177493138144E-3</v>
      </c>
      <c r="N29" s="2">
        <f t="shared" si="3"/>
        <v>2686</v>
      </c>
      <c r="O29" s="11">
        <f t="shared" si="12"/>
        <v>4.7411099775123821E-3</v>
      </c>
      <c r="P29" s="2">
        <f t="shared" si="4"/>
        <v>81</v>
      </c>
      <c r="Q29" s="11">
        <f t="shared" si="13"/>
        <v>1.276595744680851E-2</v>
      </c>
      <c r="R29" s="2">
        <f t="shared" si="5"/>
        <v>4</v>
      </c>
      <c r="S29" s="35">
        <f t="shared" si="14"/>
        <v>6.6334991708126038E-3</v>
      </c>
      <c r="T29" s="2">
        <v>3308</v>
      </c>
      <c r="U29" s="11">
        <f t="shared" si="15"/>
        <v>2.798771856944516E-3</v>
      </c>
      <c r="V29">
        <v>48</v>
      </c>
      <c r="W29" s="11">
        <f t="shared" si="15"/>
        <v>8.3550913838120102E-3</v>
      </c>
      <c r="X29">
        <v>0</v>
      </c>
      <c r="Y29" s="11">
        <f t="shared" ref="Y29" si="798">X29/X$4</f>
        <v>0</v>
      </c>
      <c r="Z29" s="2">
        <v>2618</v>
      </c>
      <c r="AA29" s="11">
        <f t="shared" ref="AA29" si="799">Z29/Z$4</f>
        <v>6.0997772579427581E-3</v>
      </c>
      <c r="AB29">
        <v>122</v>
      </c>
      <c r="AC29" s="11">
        <f t="shared" ref="AC29" si="800">AB29/AB$4</f>
        <v>1.973471368489162E-2</v>
      </c>
      <c r="AD29">
        <v>7</v>
      </c>
      <c r="AE29" s="11">
        <f t="shared" ref="AE29" si="801">AD29/AD$4</f>
        <v>8.1585081585081581E-3</v>
      </c>
      <c r="AF29" s="2">
        <v>2266</v>
      </c>
      <c r="AG29" s="11">
        <f t="shared" ref="AG29" si="802">AF29/AF$4</f>
        <v>4.7007571828648481E-3</v>
      </c>
      <c r="AH29">
        <v>70</v>
      </c>
      <c r="AI29" s="11">
        <f t="shared" ref="AI29" si="803">AH29/AH$4</f>
        <v>1.3210039630118891E-2</v>
      </c>
      <c r="AJ29">
        <v>1</v>
      </c>
      <c r="AK29" s="35">
        <f t="shared" ref="AK29" si="804">AJ29/AJ$4</f>
        <v>2.1231422505307855E-3</v>
      </c>
      <c r="AL29">
        <v>278</v>
      </c>
      <c r="AM29" s="11">
        <f t="shared" ref="AM29" si="805">AL29/AL$4</f>
        <v>1.5302387282505189E-3</v>
      </c>
      <c r="AN29">
        <v>4</v>
      </c>
      <c r="AO29" s="11">
        <f t="shared" ref="AO29" si="806">AN29/AN$4</f>
        <v>3.3333333333333335E-3</v>
      </c>
      <c r="AP29">
        <v>0</v>
      </c>
      <c r="AQ29" s="11">
        <f t="shared" ref="AQ29" si="807">AP29/AP$4</f>
        <v>0</v>
      </c>
      <c r="AR29">
        <v>189</v>
      </c>
      <c r="AS29" s="11">
        <f t="shared" ref="AS29" si="808">AR29/AR$4</f>
        <v>2.8386050283860501E-3</v>
      </c>
      <c r="AT29">
        <v>20</v>
      </c>
      <c r="AU29" s="11">
        <f t="shared" ref="AU29" si="809">AT29/AT$4</f>
        <v>1.9029495718363463E-2</v>
      </c>
      <c r="AV29">
        <v>2</v>
      </c>
      <c r="AW29" s="11">
        <f t="shared" ref="AW29" si="810">AV29/AV$4</f>
        <v>8.9686098654708519E-3</v>
      </c>
      <c r="AX29">
        <v>392</v>
      </c>
      <c r="AY29" s="11">
        <f t="shared" ref="AY29" si="811">AX29/AX$4</f>
        <v>4.8212331041607732E-3</v>
      </c>
      <c r="AZ29">
        <v>10</v>
      </c>
      <c r="BA29" s="11">
        <f t="shared" ref="BA29" si="812">AZ29/AZ$4</f>
        <v>9.8135426889106973E-3</v>
      </c>
      <c r="BB29">
        <v>3</v>
      </c>
      <c r="BC29" s="35">
        <f t="shared" ref="BC29" si="813">BB29/BB$4</f>
        <v>2.3622047244094488E-2</v>
      </c>
      <c r="BD29">
        <v>12</v>
      </c>
      <c r="BE29" s="11">
        <f t="shared" ref="BE29" si="814">BD29/BD$4</f>
        <v>1.3617793917385383E-3</v>
      </c>
      <c r="BF29">
        <v>1</v>
      </c>
      <c r="BG29" s="11">
        <f t="shared" ref="BG29" si="815">BF29/BF$4</f>
        <v>1.9607843137254902E-2</v>
      </c>
      <c r="BH29">
        <v>0</v>
      </c>
      <c r="BI29" s="11">
        <f t="shared" ref="BI29" si="816">BH29/BH$4</f>
        <v>0</v>
      </c>
      <c r="BJ29">
        <v>7</v>
      </c>
      <c r="BK29" s="11">
        <f t="shared" ref="BK29" si="817">BJ29/BJ$4</f>
        <v>2.4071526822558461E-3</v>
      </c>
      <c r="BL29">
        <v>0</v>
      </c>
      <c r="BM29" s="11">
        <f t="shared" ref="BM29" si="818">BL29/BL$4</f>
        <v>0</v>
      </c>
      <c r="BN29">
        <v>0</v>
      </c>
      <c r="BO29" s="11">
        <f t="shared" ref="BO29" si="819">BN29/BN$4</f>
        <v>0</v>
      </c>
      <c r="BP29">
        <v>28</v>
      </c>
      <c r="BQ29" s="11">
        <f t="shared" ref="BQ29" si="820">BP29/BP$4</f>
        <v>9.8314606741573031E-3</v>
      </c>
      <c r="BR29">
        <v>1</v>
      </c>
      <c r="BS29" s="11">
        <f t="shared" ref="BS29" si="821">BR29/BR$4</f>
        <v>0.04</v>
      </c>
      <c r="BT29">
        <v>0</v>
      </c>
      <c r="BU29" s="35">
        <f t="shared" ref="BU29" si="822">BT29/BT$4</f>
        <v>0</v>
      </c>
      <c r="BV29">
        <v>2</v>
      </c>
      <c r="BW29" s="11">
        <f t="shared" ref="BW29" si="823">BV29/BV$4</f>
        <v>1.5873015873015873E-3</v>
      </c>
      <c r="BX29">
        <v>0</v>
      </c>
      <c r="BY29" s="11">
        <f t="shared" ref="BY29" si="824">BX29/BX$4</f>
        <v>0</v>
      </c>
      <c r="BZ29">
        <v>0</v>
      </c>
      <c r="CA29" s="11">
        <f t="shared" ref="CA29" si="825">BZ29/BZ$4</f>
        <v>0</v>
      </c>
      <c r="CB29">
        <v>0</v>
      </c>
      <c r="CC29" s="11">
        <f t="shared" ref="CC29" si="826">CB29/CB$4</f>
        <v>0</v>
      </c>
      <c r="CD29">
        <v>0</v>
      </c>
      <c r="CE29" s="11">
        <f t="shared" ref="CE29" si="827">CD29/CD$4</f>
        <v>0</v>
      </c>
      <c r="CF29">
        <v>0</v>
      </c>
      <c r="CG29" s="11" t="e">
        <f t="shared" ref="CG29" si="828">CF29/CF$4</f>
        <v>#DIV/0!</v>
      </c>
      <c r="CH29">
        <v>0</v>
      </c>
      <c r="CI29" s="11">
        <f t="shared" ref="CI29" si="829">CH29/CH$4</f>
        <v>0</v>
      </c>
      <c r="CJ29">
        <v>0</v>
      </c>
      <c r="CK29" s="11">
        <f t="shared" ref="CK29" si="830">CJ29/CJ$4</f>
        <v>0</v>
      </c>
      <c r="CL29">
        <v>0</v>
      </c>
      <c r="CM29" s="35">
        <f t="shared" ref="CM29" si="831">CL29/CL$4</f>
        <v>0</v>
      </c>
    </row>
    <row r="30" spans="1:91" x14ac:dyDescent="0.35">
      <c r="A30" t="s">
        <v>519</v>
      </c>
      <c r="B30" s="2">
        <f t="shared" si="0"/>
        <v>183</v>
      </c>
      <c r="C30" s="11">
        <f t="shared" si="6"/>
        <v>1.332178293501445E-4</v>
      </c>
      <c r="D30" s="2">
        <f t="shared" si="0"/>
        <v>0</v>
      </c>
      <c r="E30" s="11">
        <f t="shared" si="7"/>
        <v>0</v>
      </c>
      <c r="F30" s="2">
        <f t="shared" si="0"/>
        <v>0</v>
      </c>
      <c r="G30" s="11">
        <f t="shared" si="8"/>
        <v>0</v>
      </c>
      <c r="H30" s="2">
        <f t="shared" si="0"/>
        <v>3623</v>
      </c>
      <c r="I30" s="11">
        <f t="shared" si="9"/>
        <v>7.2590372308666369E-3</v>
      </c>
      <c r="J30" s="2">
        <f t="shared" si="1"/>
        <v>61</v>
      </c>
      <c r="K30" s="11">
        <f t="shared" si="10"/>
        <v>8.3871854805444793E-3</v>
      </c>
      <c r="L30" s="2">
        <f t="shared" si="2"/>
        <v>7</v>
      </c>
      <c r="M30" s="11">
        <f t="shared" si="11"/>
        <v>6.4043915827996338E-3</v>
      </c>
      <c r="N30" s="2">
        <f t="shared" si="3"/>
        <v>505</v>
      </c>
      <c r="O30" s="11">
        <f t="shared" si="12"/>
        <v>8.913851595844204E-4</v>
      </c>
      <c r="P30" s="2">
        <f t="shared" si="4"/>
        <v>5</v>
      </c>
      <c r="Q30" s="11">
        <f t="shared" si="13"/>
        <v>7.8802206461780935E-4</v>
      </c>
      <c r="R30" s="2">
        <f t="shared" si="5"/>
        <v>0</v>
      </c>
      <c r="S30" s="35">
        <f t="shared" si="14"/>
        <v>0</v>
      </c>
      <c r="T30">
        <v>178</v>
      </c>
      <c r="U30" s="11">
        <f t="shared" si="15"/>
        <v>1.5059896932772789E-4</v>
      </c>
      <c r="V30">
        <v>0</v>
      </c>
      <c r="W30" s="11">
        <f t="shared" si="15"/>
        <v>0</v>
      </c>
      <c r="X30">
        <v>0</v>
      </c>
      <c r="Y30" s="11">
        <f t="shared" ref="Y30" si="832">X30/X$4</f>
        <v>0</v>
      </c>
      <c r="Z30" s="2">
        <v>3150</v>
      </c>
      <c r="AA30" s="11">
        <f t="shared" ref="AA30" si="833">Z30/Z$4</f>
        <v>7.3393041873642808E-3</v>
      </c>
      <c r="AB30">
        <v>54</v>
      </c>
      <c r="AC30" s="11">
        <f t="shared" ref="AC30" si="834">AB30/AB$4</f>
        <v>8.7350372047880938E-3</v>
      </c>
      <c r="AD30">
        <v>7</v>
      </c>
      <c r="AE30" s="11">
        <f t="shared" ref="AE30" si="835">AD30/AD$4</f>
        <v>8.1585081585081581E-3</v>
      </c>
      <c r="AF30">
        <v>466</v>
      </c>
      <c r="AG30" s="11">
        <f t="shared" ref="AG30" si="836">AF30/AF$4</f>
        <v>9.6670469868270921E-4</v>
      </c>
      <c r="AH30">
        <v>5</v>
      </c>
      <c r="AI30" s="11">
        <f t="shared" ref="AI30" si="837">AH30/AH$4</f>
        <v>9.4357425929420642E-4</v>
      </c>
      <c r="AJ30">
        <v>0</v>
      </c>
      <c r="AK30" s="35">
        <f t="shared" ref="AK30" si="838">AJ30/AJ$4</f>
        <v>0</v>
      </c>
      <c r="AL30">
        <v>5</v>
      </c>
      <c r="AM30" s="11">
        <f t="shared" ref="AM30" si="839">AL30/AL$4</f>
        <v>2.7522279285081273E-5</v>
      </c>
      <c r="AN30">
        <v>0</v>
      </c>
      <c r="AO30" s="11">
        <f t="shared" ref="AO30" si="840">AN30/AN$4</f>
        <v>0</v>
      </c>
      <c r="AP30">
        <v>0</v>
      </c>
      <c r="AQ30" s="11">
        <f t="shared" ref="AQ30" si="841">AP30/AP$4</f>
        <v>0</v>
      </c>
      <c r="AR30">
        <v>408</v>
      </c>
      <c r="AS30" s="11">
        <f t="shared" ref="AS30" si="842">AR30/AR$4</f>
        <v>6.1277822835000446E-3</v>
      </c>
      <c r="AT30">
        <v>6</v>
      </c>
      <c r="AU30" s="11">
        <f t="shared" ref="AU30" si="843">AT30/AT$4</f>
        <v>5.708848715509039E-3</v>
      </c>
      <c r="AV30">
        <v>0</v>
      </c>
      <c r="AW30" s="11">
        <f t="shared" ref="AW30" si="844">AV30/AV$4</f>
        <v>0</v>
      </c>
      <c r="AX30">
        <v>35</v>
      </c>
      <c r="AY30" s="11">
        <f t="shared" ref="AY30" si="845">AX30/AX$4</f>
        <v>4.3046724144292617E-4</v>
      </c>
      <c r="AZ30">
        <v>0</v>
      </c>
      <c r="BA30" s="11">
        <f t="shared" ref="BA30" si="846">AZ30/AZ$4</f>
        <v>0</v>
      </c>
      <c r="BB30">
        <v>0</v>
      </c>
      <c r="BC30" s="35">
        <f t="shared" ref="BC30" si="847">BB30/BB$4</f>
        <v>0</v>
      </c>
      <c r="BD30">
        <v>0</v>
      </c>
      <c r="BE30" s="11">
        <f t="shared" ref="BE30" si="848">BD30/BD$4</f>
        <v>0</v>
      </c>
      <c r="BF30">
        <v>0</v>
      </c>
      <c r="BG30" s="11">
        <f t="shared" ref="BG30" si="849">BF30/BF$4</f>
        <v>0</v>
      </c>
      <c r="BH30">
        <v>0</v>
      </c>
      <c r="BI30" s="11">
        <f t="shared" ref="BI30" si="850">BH30/BH$4</f>
        <v>0</v>
      </c>
      <c r="BJ30">
        <v>48</v>
      </c>
      <c r="BK30" s="11">
        <f t="shared" ref="BK30" si="851">BJ30/BJ$4</f>
        <v>1.6506189821182942E-2</v>
      </c>
      <c r="BL30">
        <v>1</v>
      </c>
      <c r="BM30" s="11">
        <f t="shared" ref="BM30" si="852">BL30/BL$4</f>
        <v>2.7777777777777776E-2</v>
      </c>
      <c r="BN30">
        <v>0</v>
      </c>
      <c r="BO30" s="11">
        <f t="shared" ref="BO30" si="853">BN30/BN$4</f>
        <v>0</v>
      </c>
      <c r="BP30">
        <v>4</v>
      </c>
      <c r="BQ30" s="11">
        <f t="shared" ref="BQ30" si="854">BP30/BP$4</f>
        <v>1.4044943820224719E-3</v>
      </c>
      <c r="BR30">
        <v>0</v>
      </c>
      <c r="BS30" s="11">
        <f t="shared" ref="BS30" si="855">BR30/BR$4</f>
        <v>0</v>
      </c>
      <c r="BT30">
        <v>0</v>
      </c>
      <c r="BU30" s="35">
        <f t="shared" ref="BU30" si="856">BT30/BT$4</f>
        <v>0</v>
      </c>
      <c r="BV30">
        <v>0</v>
      </c>
      <c r="BW30" s="11">
        <f t="shared" ref="BW30" si="857">BV30/BV$4</f>
        <v>0</v>
      </c>
      <c r="BX30">
        <v>0</v>
      </c>
      <c r="BY30" s="11">
        <f t="shared" ref="BY30" si="858">BX30/BX$4</f>
        <v>0</v>
      </c>
      <c r="BZ30">
        <v>0</v>
      </c>
      <c r="CA30" s="11">
        <f t="shared" ref="CA30" si="859">BZ30/BZ$4</f>
        <v>0</v>
      </c>
      <c r="CB30">
        <v>17</v>
      </c>
      <c r="CC30" s="11">
        <f t="shared" ref="CC30" si="860">CB30/CB$4</f>
        <v>4.0865384615384616E-2</v>
      </c>
      <c r="CD30">
        <v>0</v>
      </c>
      <c r="CE30" s="11">
        <f t="shared" ref="CE30" si="861">CD30/CD$4</f>
        <v>0</v>
      </c>
      <c r="CF30">
        <v>0</v>
      </c>
      <c r="CG30" s="11" t="e">
        <f t="shared" ref="CG30" si="862">CF30/CF$4</f>
        <v>#DIV/0!</v>
      </c>
      <c r="CH30">
        <v>0</v>
      </c>
      <c r="CI30" s="11">
        <f t="shared" ref="CI30" si="863">CH30/CH$4</f>
        <v>0</v>
      </c>
      <c r="CJ30">
        <v>0</v>
      </c>
      <c r="CK30" s="11">
        <f t="shared" ref="CK30" si="864">CJ30/CJ$4</f>
        <v>0</v>
      </c>
      <c r="CL30">
        <v>0</v>
      </c>
      <c r="CM30" s="35">
        <f t="shared" ref="CM30" si="865">CL30/CL$4</f>
        <v>0</v>
      </c>
    </row>
    <row r="31" spans="1:91" x14ac:dyDescent="0.35">
      <c r="A31" t="s">
        <v>518</v>
      </c>
      <c r="B31" s="2">
        <f t="shared" si="0"/>
        <v>496</v>
      </c>
      <c r="C31" s="11">
        <f t="shared" si="6"/>
        <v>3.6107127517853374E-4</v>
      </c>
      <c r="D31" s="2">
        <f t="shared" si="0"/>
        <v>8</v>
      </c>
      <c r="E31" s="11">
        <f t="shared" si="7"/>
        <v>1.1422044545973729E-3</v>
      </c>
      <c r="F31" s="2">
        <f t="shared" si="0"/>
        <v>0</v>
      </c>
      <c r="G31" s="11">
        <f t="shared" si="8"/>
        <v>0</v>
      </c>
      <c r="H31" s="2">
        <f t="shared" si="0"/>
        <v>236</v>
      </c>
      <c r="I31" s="11">
        <f t="shared" si="9"/>
        <v>4.7284923723006519E-4</v>
      </c>
      <c r="J31" s="2">
        <f t="shared" si="1"/>
        <v>6</v>
      </c>
      <c r="K31" s="11">
        <f t="shared" si="10"/>
        <v>8.2496906366011271E-4</v>
      </c>
      <c r="L31" s="2">
        <f t="shared" si="2"/>
        <v>2</v>
      </c>
      <c r="M31" s="11">
        <f t="shared" si="11"/>
        <v>1.8298261665141812E-3</v>
      </c>
      <c r="N31" s="2">
        <f t="shared" si="3"/>
        <v>356</v>
      </c>
      <c r="O31" s="11">
        <f t="shared" si="12"/>
        <v>6.2838240952881909E-4</v>
      </c>
      <c r="P31" s="2">
        <f t="shared" si="4"/>
        <v>9</v>
      </c>
      <c r="Q31" s="11">
        <f t="shared" si="13"/>
        <v>1.4184397163120568E-3</v>
      </c>
      <c r="R31" s="2">
        <f t="shared" si="5"/>
        <v>2</v>
      </c>
      <c r="S31" s="35">
        <f t="shared" si="14"/>
        <v>3.3167495854063019E-3</v>
      </c>
      <c r="T31">
        <v>204</v>
      </c>
      <c r="U31" s="11">
        <f t="shared" si="15"/>
        <v>1.7259657158908142E-4</v>
      </c>
      <c r="V31">
        <v>6</v>
      </c>
      <c r="W31" s="11">
        <f t="shared" si="15"/>
        <v>1.0443864229765013E-3</v>
      </c>
      <c r="X31">
        <v>0</v>
      </c>
      <c r="Y31" s="11">
        <f t="shared" ref="Y31" si="866">X31/X$4</f>
        <v>0</v>
      </c>
      <c r="Z31" s="2">
        <v>119</v>
      </c>
      <c r="AA31" s="11">
        <f t="shared" ref="AA31" si="867">Z31/Z$4</f>
        <v>2.7726260263376176E-4</v>
      </c>
      <c r="AB31">
        <v>4</v>
      </c>
      <c r="AC31" s="11">
        <f t="shared" ref="AC31" si="868">AB31/AB$4</f>
        <v>6.470397929472663E-4</v>
      </c>
      <c r="AD31">
        <v>1</v>
      </c>
      <c r="AE31" s="11">
        <f t="shared" ref="AE31" si="869">AD31/AD$4</f>
        <v>1.1655011655011655E-3</v>
      </c>
      <c r="AF31" s="2">
        <v>246</v>
      </c>
      <c r="AG31" s="11">
        <f t="shared" ref="AG31" si="870">AF31/AF$4</f>
        <v>5.1032050617155897E-4</v>
      </c>
      <c r="AH31">
        <v>7</v>
      </c>
      <c r="AI31" s="11">
        <f t="shared" ref="AI31" si="871">AH31/AH$4</f>
        <v>1.321003963011889E-3</v>
      </c>
      <c r="AJ31">
        <v>2</v>
      </c>
      <c r="AK31" s="35">
        <f t="shared" ref="AK31" si="872">AJ31/AJ$4</f>
        <v>4.246284501061571E-3</v>
      </c>
      <c r="AL31">
        <v>258</v>
      </c>
      <c r="AM31" s="11">
        <f t="shared" ref="AM31" si="873">AL31/AL$4</f>
        <v>1.4201496111101938E-3</v>
      </c>
      <c r="AN31">
        <v>2</v>
      </c>
      <c r="AO31" s="11">
        <f t="shared" ref="AO31" si="874">AN31/AN$4</f>
        <v>1.6666666666666668E-3</v>
      </c>
      <c r="AP31">
        <v>0</v>
      </c>
      <c r="AQ31" s="11">
        <f t="shared" ref="AQ31" si="875">AP31/AP$4</f>
        <v>0</v>
      </c>
      <c r="AR31" s="2">
        <v>101</v>
      </c>
      <c r="AS31" s="11">
        <f t="shared" ref="AS31" si="876">AR31/AR$4</f>
        <v>1.5169264966507464E-3</v>
      </c>
      <c r="AT31">
        <v>2</v>
      </c>
      <c r="AU31" s="11">
        <f t="shared" ref="AU31" si="877">AT31/AT$4</f>
        <v>1.9029495718363464E-3</v>
      </c>
      <c r="AV31">
        <v>1</v>
      </c>
      <c r="AW31" s="11">
        <f t="shared" ref="AW31" si="878">AV31/AV$4</f>
        <v>4.4843049327354259E-3</v>
      </c>
      <c r="AX31">
        <v>96</v>
      </c>
      <c r="AY31" s="11">
        <f t="shared" ref="AY31" si="879">AX31/AX$4</f>
        <v>1.1807101479577404E-3</v>
      </c>
      <c r="AZ31">
        <v>2</v>
      </c>
      <c r="BA31" s="11">
        <f t="shared" ref="BA31" si="880">AZ31/AZ$4</f>
        <v>1.9627085377821392E-3</v>
      </c>
      <c r="BB31">
        <v>0</v>
      </c>
      <c r="BC31" s="35">
        <f t="shared" ref="BC31" si="881">BB31/BB$4</f>
        <v>0</v>
      </c>
      <c r="BD31">
        <v>21</v>
      </c>
      <c r="BE31" s="11">
        <f t="shared" ref="BE31" si="882">BD31/BD$4</f>
        <v>2.3831139355424422E-3</v>
      </c>
      <c r="BF31">
        <v>0</v>
      </c>
      <c r="BG31" s="11">
        <f t="shared" ref="BG31" si="883">BF31/BF$4</f>
        <v>0</v>
      </c>
      <c r="BH31">
        <v>0</v>
      </c>
      <c r="BI31" s="11">
        <f t="shared" ref="BI31" si="884">BH31/BH$4</f>
        <v>0</v>
      </c>
      <c r="BJ31">
        <v>15</v>
      </c>
      <c r="BK31" s="11">
        <f t="shared" ref="BK31" si="885">BJ31/BJ$4</f>
        <v>5.1581843191196696E-3</v>
      </c>
      <c r="BL31">
        <v>0</v>
      </c>
      <c r="BM31" s="11">
        <f t="shared" ref="BM31" si="886">BL31/BL$4</f>
        <v>0</v>
      </c>
      <c r="BN31">
        <v>0</v>
      </c>
      <c r="BO31" s="11">
        <f t="shared" ref="BO31" si="887">BN31/BN$4</f>
        <v>0</v>
      </c>
      <c r="BP31">
        <v>7</v>
      </c>
      <c r="BQ31" s="11">
        <f t="shared" ref="BQ31" si="888">BP31/BP$4</f>
        <v>2.4578651685393258E-3</v>
      </c>
      <c r="BR31">
        <v>0</v>
      </c>
      <c r="BS31" s="11">
        <f t="shared" ref="BS31" si="889">BR31/BR$4</f>
        <v>0</v>
      </c>
      <c r="BT31">
        <v>0</v>
      </c>
      <c r="BU31" s="35">
        <f t="shared" ref="BU31" si="890">BT31/BT$4</f>
        <v>0</v>
      </c>
      <c r="BV31">
        <v>13</v>
      </c>
      <c r="BW31" s="11">
        <f t="shared" ref="BW31" si="891">BV31/BV$4</f>
        <v>1.0317460317460317E-2</v>
      </c>
      <c r="BX31">
        <v>0</v>
      </c>
      <c r="BY31" s="11">
        <f t="shared" ref="BY31" si="892">BX31/BX$4</f>
        <v>0</v>
      </c>
      <c r="BZ31">
        <v>0</v>
      </c>
      <c r="CA31" s="11">
        <f t="shared" ref="CA31" si="893">BZ31/BZ$4</f>
        <v>0</v>
      </c>
      <c r="CB31">
        <v>1</v>
      </c>
      <c r="CC31" s="11">
        <f t="shared" ref="CC31" si="894">CB31/CB$4</f>
        <v>2.403846153846154E-3</v>
      </c>
      <c r="CD31">
        <v>0</v>
      </c>
      <c r="CE31" s="11">
        <f t="shared" ref="CE31" si="895">CD31/CD$4</f>
        <v>0</v>
      </c>
      <c r="CF31">
        <v>0</v>
      </c>
      <c r="CG31" s="11" t="e">
        <f t="shared" ref="CG31" si="896">CF31/CF$4</f>
        <v>#DIV/0!</v>
      </c>
      <c r="CH31">
        <v>7</v>
      </c>
      <c r="CI31" s="11">
        <f t="shared" ref="CI31" si="897">CH31/CH$4</f>
        <v>2.1276595744680851E-2</v>
      </c>
      <c r="CJ31">
        <v>0</v>
      </c>
      <c r="CK31" s="11">
        <f t="shared" ref="CK31" si="898">CJ31/CJ$4</f>
        <v>0</v>
      </c>
      <c r="CL31">
        <v>0</v>
      </c>
      <c r="CM31" s="35">
        <f t="shared" ref="CM31" si="899">CL31/CL$4</f>
        <v>0</v>
      </c>
    </row>
    <row r="32" spans="1:91" x14ac:dyDescent="0.35">
      <c r="A32" t="s">
        <v>517</v>
      </c>
      <c r="B32" s="2">
        <f t="shared" si="0"/>
        <v>1149</v>
      </c>
      <c r="C32" s="11">
        <f t="shared" si="6"/>
        <v>8.3643325641156302E-4</v>
      </c>
      <c r="D32" s="2">
        <f t="shared" si="0"/>
        <v>3</v>
      </c>
      <c r="E32" s="11">
        <f t="shared" si="7"/>
        <v>4.2832667047401483E-4</v>
      </c>
      <c r="F32" s="2">
        <f t="shared" si="0"/>
        <v>0</v>
      </c>
      <c r="G32" s="11">
        <f t="shared" si="8"/>
        <v>0</v>
      </c>
      <c r="H32" s="2">
        <f t="shared" si="0"/>
        <v>8819</v>
      </c>
      <c r="I32" s="11">
        <f t="shared" si="9"/>
        <v>1.7669734843779428E-2</v>
      </c>
      <c r="J32" s="2">
        <f t="shared" si="1"/>
        <v>327</v>
      </c>
      <c r="K32" s="11">
        <f t="shared" si="10"/>
        <v>4.4960813969476147E-2</v>
      </c>
      <c r="L32" s="2">
        <f t="shared" si="2"/>
        <v>81</v>
      </c>
      <c r="M32" s="11">
        <f t="shared" si="11"/>
        <v>7.4107959743824336E-2</v>
      </c>
      <c r="N32" s="2">
        <f t="shared" si="3"/>
        <v>2497</v>
      </c>
      <c r="O32" s="11">
        <f t="shared" si="12"/>
        <v>4.4075024623411833E-3</v>
      </c>
      <c r="P32" s="2">
        <f t="shared" si="4"/>
        <v>27</v>
      </c>
      <c r="Q32" s="11">
        <f t="shared" si="13"/>
        <v>4.2553191489361703E-3</v>
      </c>
      <c r="R32" s="2">
        <f t="shared" si="5"/>
        <v>2</v>
      </c>
      <c r="S32" s="35">
        <f t="shared" si="14"/>
        <v>3.3167495854063019E-3</v>
      </c>
      <c r="T32" s="2">
        <v>968</v>
      </c>
      <c r="U32" s="11">
        <f t="shared" si="15"/>
        <v>8.1898765342270003E-4</v>
      </c>
      <c r="V32">
        <v>3</v>
      </c>
      <c r="W32" s="11">
        <f t="shared" si="15"/>
        <v>5.2219321148825064E-4</v>
      </c>
      <c r="X32">
        <v>0</v>
      </c>
      <c r="Y32" s="11">
        <f t="shared" ref="Y32" si="900">X32/X$4</f>
        <v>0</v>
      </c>
      <c r="Z32" s="2">
        <v>7570</v>
      </c>
      <c r="AA32" s="11">
        <f t="shared" ref="AA32" si="901">Z32/Z$4</f>
        <v>1.763762942804686E-2</v>
      </c>
      <c r="AB32">
        <v>283</v>
      </c>
      <c r="AC32" s="11">
        <f t="shared" ref="AC32" si="902">AB32/AB$4</f>
        <v>4.5778065351019089E-2</v>
      </c>
      <c r="AD32">
        <v>68</v>
      </c>
      <c r="AE32" s="11">
        <f t="shared" ref="AE32" si="903">AD32/AD$4</f>
        <v>7.9254079254079249E-2</v>
      </c>
      <c r="AF32" s="2">
        <v>2205</v>
      </c>
      <c r="AG32" s="11">
        <f t="shared" ref="AG32" si="904">AF32/AF$4</f>
        <v>4.5742142931231196E-3</v>
      </c>
      <c r="AH32">
        <v>26</v>
      </c>
      <c r="AI32" s="11">
        <f t="shared" ref="AI32" si="905">AH32/AH$4</f>
        <v>4.9065861483298737E-3</v>
      </c>
      <c r="AJ32">
        <v>2</v>
      </c>
      <c r="AK32" s="35">
        <f t="shared" ref="AK32" si="906">AJ32/AJ$4</f>
        <v>4.246284501061571E-3</v>
      </c>
      <c r="AL32">
        <v>162</v>
      </c>
      <c r="AM32" s="11">
        <f t="shared" ref="AM32" si="907">AL32/AL$4</f>
        <v>8.917218488366333E-4</v>
      </c>
      <c r="AN32">
        <v>0</v>
      </c>
      <c r="AO32" s="11">
        <f t="shared" ref="AO32" si="908">AN32/AN$4</f>
        <v>0</v>
      </c>
      <c r="AP32">
        <v>0</v>
      </c>
      <c r="AQ32" s="11">
        <f t="shared" ref="AQ32" si="909">AP32/AP$4</f>
        <v>0</v>
      </c>
      <c r="AR32" s="2">
        <v>1132</v>
      </c>
      <c r="AS32" s="11">
        <f t="shared" ref="AS32" si="910">AR32/AR$4</f>
        <v>1.7001592021867771E-2</v>
      </c>
      <c r="AT32">
        <v>42</v>
      </c>
      <c r="AU32" s="11">
        <f t="shared" ref="AU32" si="911">AT32/AT$4</f>
        <v>3.9961941008563276E-2</v>
      </c>
      <c r="AV32">
        <v>12</v>
      </c>
      <c r="AW32" s="11">
        <f t="shared" ref="AW32" si="912">AV32/AV$4</f>
        <v>5.3811659192825115E-2</v>
      </c>
      <c r="AX32">
        <v>281</v>
      </c>
      <c r="AY32" s="11">
        <f t="shared" ref="AY32" si="913">AX32/AX$4</f>
        <v>3.456036995584636E-3</v>
      </c>
      <c r="AZ32">
        <v>1</v>
      </c>
      <c r="BA32" s="11">
        <f t="shared" ref="BA32" si="914">AZ32/AZ$4</f>
        <v>9.813542688910696E-4</v>
      </c>
      <c r="BB32">
        <v>0</v>
      </c>
      <c r="BC32" s="35">
        <f t="shared" ref="BC32" si="915">BB32/BB$4</f>
        <v>0</v>
      </c>
      <c r="BD32">
        <v>14</v>
      </c>
      <c r="BE32" s="11">
        <f t="shared" ref="BE32" si="916">BD32/BD$4</f>
        <v>1.5887426236949613E-3</v>
      </c>
      <c r="BF32">
        <v>0</v>
      </c>
      <c r="BG32" s="11">
        <f t="shared" ref="BG32" si="917">BF32/BF$4</f>
        <v>0</v>
      </c>
      <c r="BH32">
        <v>0</v>
      </c>
      <c r="BI32" s="11">
        <f t="shared" ref="BI32" si="918">BH32/BH$4</f>
        <v>0</v>
      </c>
      <c r="BJ32">
        <v>100</v>
      </c>
      <c r="BK32" s="11">
        <f t="shared" ref="BK32" si="919">BJ32/BJ$4</f>
        <v>3.4387895460797797E-2</v>
      </c>
      <c r="BL32">
        <v>2</v>
      </c>
      <c r="BM32" s="11">
        <f t="shared" ref="BM32" si="920">BL32/BL$4</f>
        <v>5.5555555555555552E-2</v>
      </c>
      <c r="BN32">
        <v>1</v>
      </c>
      <c r="BO32" s="11">
        <f t="shared" ref="BO32" si="921">BN32/BN$4</f>
        <v>8.3333333333333329E-2</v>
      </c>
      <c r="BP32">
        <v>10</v>
      </c>
      <c r="BQ32" s="11">
        <f t="shared" ref="BQ32" si="922">BP32/BP$4</f>
        <v>3.5112359550561797E-3</v>
      </c>
      <c r="BR32">
        <v>0</v>
      </c>
      <c r="BS32" s="11">
        <f t="shared" ref="BS32" si="923">BR32/BR$4</f>
        <v>0</v>
      </c>
      <c r="BT32">
        <v>0</v>
      </c>
      <c r="BU32" s="35">
        <f t="shared" ref="BU32" si="924">BT32/BT$4</f>
        <v>0</v>
      </c>
      <c r="BV32">
        <v>5</v>
      </c>
      <c r="BW32" s="11">
        <f t="shared" ref="BW32" si="925">BV32/BV$4</f>
        <v>3.968253968253968E-3</v>
      </c>
      <c r="BX32">
        <v>0</v>
      </c>
      <c r="BY32" s="11">
        <f t="shared" ref="BY32" si="926">BX32/BX$4</f>
        <v>0</v>
      </c>
      <c r="BZ32">
        <v>0</v>
      </c>
      <c r="CA32" s="11">
        <f t="shared" ref="CA32" si="927">BZ32/BZ$4</f>
        <v>0</v>
      </c>
      <c r="CB32">
        <v>17</v>
      </c>
      <c r="CC32" s="11">
        <f t="shared" ref="CC32" si="928">CB32/CB$4</f>
        <v>4.0865384615384616E-2</v>
      </c>
      <c r="CD32">
        <v>0</v>
      </c>
      <c r="CE32" s="11">
        <f t="shared" ref="CE32" si="929">CD32/CD$4</f>
        <v>0</v>
      </c>
      <c r="CF32">
        <v>0</v>
      </c>
      <c r="CG32" s="11" t="e">
        <f t="shared" ref="CG32" si="930">CF32/CF$4</f>
        <v>#DIV/0!</v>
      </c>
      <c r="CH32">
        <v>1</v>
      </c>
      <c r="CI32" s="11">
        <f t="shared" ref="CI32" si="931">CH32/CH$4</f>
        <v>3.0395136778115501E-3</v>
      </c>
      <c r="CJ32">
        <v>0</v>
      </c>
      <c r="CK32" s="11">
        <f t="shared" ref="CK32" si="932">CJ32/CJ$4</f>
        <v>0</v>
      </c>
      <c r="CL32">
        <v>0</v>
      </c>
      <c r="CM32" s="35">
        <f t="shared" ref="CM32" si="933">CL32/CL$4</f>
        <v>0</v>
      </c>
    </row>
    <row r="33" spans="1:91" x14ac:dyDescent="0.35">
      <c r="A33" t="s">
        <v>516</v>
      </c>
      <c r="B33" s="2">
        <f t="shared" si="0"/>
        <v>2983</v>
      </c>
      <c r="C33" s="11">
        <f t="shared" si="6"/>
        <v>2.1715234150354156E-3</v>
      </c>
      <c r="D33" s="2">
        <f t="shared" si="0"/>
        <v>38</v>
      </c>
      <c r="E33" s="11">
        <f t="shared" si="7"/>
        <v>5.4254711593375218E-3</v>
      </c>
      <c r="F33" s="2">
        <f t="shared" si="0"/>
        <v>1</v>
      </c>
      <c r="G33" s="11">
        <f t="shared" si="8"/>
        <v>1.5772870662460567E-3</v>
      </c>
      <c r="H33" s="2">
        <f t="shared" si="0"/>
        <v>712</v>
      </c>
      <c r="I33" s="11">
        <f t="shared" si="9"/>
        <v>1.4265621055415526E-3</v>
      </c>
      <c r="J33" s="2">
        <f t="shared" si="1"/>
        <v>15</v>
      </c>
      <c r="K33" s="11">
        <f t="shared" si="10"/>
        <v>2.0624226591502821E-3</v>
      </c>
      <c r="L33" s="2">
        <f t="shared" si="2"/>
        <v>0</v>
      </c>
      <c r="M33" s="11">
        <f t="shared" si="11"/>
        <v>0</v>
      </c>
      <c r="N33" s="2">
        <f t="shared" si="3"/>
        <v>535</v>
      </c>
      <c r="O33" s="11">
        <f t="shared" si="12"/>
        <v>9.4433873342111862E-4</v>
      </c>
      <c r="P33" s="2">
        <f t="shared" si="4"/>
        <v>13</v>
      </c>
      <c r="Q33" s="11">
        <f t="shared" si="13"/>
        <v>2.0488573680063041E-3</v>
      </c>
      <c r="R33" s="2">
        <f t="shared" si="5"/>
        <v>0</v>
      </c>
      <c r="S33" s="35">
        <f t="shared" si="14"/>
        <v>0</v>
      </c>
      <c r="T33" s="2">
        <v>2671</v>
      </c>
      <c r="U33" s="11">
        <f t="shared" si="15"/>
        <v>2.2598306015413549E-3</v>
      </c>
      <c r="V33">
        <v>35</v>
      </c>
      <c r="W33" s="11">
        <f t="shared" si="15"/>
        <v>6.0922541340295913E-3</v>
      </c>
      <c r="X33">
        <v>1</v>
      </c>
      <c r="Y33" s="11">
        <f t="shared" ref="Y33" si="934">X33/X$4</f>
        <v>2.004008016032064E-3</v>
      </c>
      <c r="Z33" s="2">
        <v>510</v>
      </c>
      <c r="AA33" s="11">
        <f t="shared" ref="AA33" si="935">Z33/Z$4</f>
        <v>1.188268297001836E-3</v>
      </c>
      <c r="AB33">
        <v>13</v>
      </c>
      <c r="AC33" s="11">
        <f t="shared" ref="AC33" si="936">AB33/AB$4</f>
        <v>2.1028793270786153E-3</v>
      </c>
      <c r="AD33">
        <v>0</v>
      </c>
      <c r="AE33" s="11">
        <f t="shared" ref="AE33" si="937">AD33/AD$4</f>
        <v>0</v>
      </c>
      <c r="AF33" s="2">
        <v>446</v>
      </c>
      <c r="AG33" s="11">
        <f t="shared" ref="AG33" si="938">AF33/AF$4</f>
        <v>9.2521522663624109E-4</v>
      </c>
      <c r="AH33">
        <v>13</v>
      </c>
      <c r="AI33" s="11">
        <f t="shared" ref="AI33" si="939">AH33/AH$4</f>
        <v>2.4532930741649368E-3</v>
      </c>
      <c r="AJ33">
        <v>0</v>
      </c>
      <c r="AK33" s="35">
        <f t="shared" ref="AK33" si="940">AJ33/AJ$4</f>
        <v>0</v>
      </c>
      <c r="AL33" s="2">
        <v>267</v>
      </c>
      <c r="AM33" s="11">
        <f t="shared" ref="AM33" si="941">AL33/AL$4</f>
        <v>1.46968971382334E-3</v>
      </c>
      <c r="AN33">
        <v>3</v>
      </c>
      <c r="AO33" s="11">
        <f t="shared" ref="AO33" si="942">AN33/AN$4</f>
        <v>2.5000000000000001E-3</v>
      </c>
      <c r="AP33">
        <v>0</v>
      </c>
      <c r="AQ33" s="11">
        <f t="shared" ref="AQ33" si="943">AP33/AP$4</f>
        <v>0</v>
      </c>
      <c r="AR33" s="2">
        <v>173</v>
      </c>
      <c r="AS33" s="11">
        <f t="shared" ref="AS33" si="944">AR33/AR$4</f>
        <v>2.5982998407978134E-3</v>
      </c>
      <c r="AT33">
        <v>2</v>
      </c>
      <c r="AU33" s="11">
        <f t="shared" ref="AU33" si="945">AT33/AT$4</f>
        <v>1.9029495718363464E-3</v>
      </c>
      <c r="AV33">
        <v>0</v>
      </c>
      <c r="AW33" s="11">
        <f t="shared" ref="AW33" si="946">AV33/AV$4</f>
        <v>0</v>
      </c>
      <c r="AX33" s="2">
        <v>81</v>
      </c>
      <c r="AY33" s="11">
        <f t="shared" ref="AY33" si="947">AX33/AX$4</f>
        <v>9.9622418733934345E-4</v>
      </c>
      <c r="AZ33">
        <v>0</v>
      </c>
      <c r="BA33" s="11">
        <f t="shared" ref="BA33" si="948">AZ33/AZ$4</f>
        <v>0</v>
      </c>
      <c r="BB33">
        <v>0</v>
      </c>
      <c r="BC33" s="35">
        <f t="shared" ref="BC33" si="949">BB33/BB$4</f>
        <v>0</v>
      </c>
      <c r="BD33">
        <v>36</v>
      </c>
      <c r="BE33" s="11">
        <f t="shared" ref="BE33" si="950">BD33/BD$4</f>
        <v>4.0853381752156154E-3</v>
      </c>
      <c r="BF33">
        <v>0</v>
      </c>
      <c r="BG33" s="11">
        <f t="shared" ref="BG33" si="951">BF33/BF$4</f>
        <v>0</v>
      </c>
      <c r="BH33">
        <v>0</v>
      </c>
      <c r="BI33" s="11">
        <f t="shared" ref="BI33" si="952">BH33/BH$4</f>
        <v>0</v>
      </c>
      <c r="BJ33">
        <v>22</v>
      </c>
      <c r="BK33" s="11">
        <f t="shared" ref="BK33" si="953">BJ33/BJ$4</f>
        <v>7.5653370013755161E-3</v>
      </c>
      <c r="BL33">
        <v>0</v>
      </c>
      <c r="BM33" s="11">
        <f t="shared" ref="BM33" si="954">BL33/BL$4</f>
        <v>0</v>
      </c>
      <c r="BN33">
        <v>0</v>
      </c>
      <c r="BO33" s="11">
        <f t="shared" ref="BO33" si="955">BN33/BN$4</f>
        <v>0</v>
      </c>
      <c r="BP33">
        <v>5</v>
      </c>
      <c r="BQ33" s="11">
        <f t="shared" ref="BQ33" si="956">BP33/BP$4</f>
        <v>1.7556179775280898E-3</v>
      </c>
      <c r="BR33">
        <v>0</v>
      </c>
      <c r="BS33" s="11">
        <f t="shared" ref="BS33" si="957">BR33/BR$4</f>
        <v>0</v>
      </c>
      <c r="BT33">
        <v>0</v>
      </c>
      <c r="BU33" s="35">
        <f t="shared" ref="BU33" si="958">BT33/BT$4</f>
        <v>0</v>
      </c>
      <c r="BV33">
        <v>9</v>
      </c>
      <c r="BW33" s="11">
        <f t="shared" ref="BW33" si="959">BV33/BV$4</f>
        <v>7.1428571428571426E-3</v>
      </c>
      <c r="BX33">
        <v>0</v>
      </c>
      <c r="BY33" s="11">
        <f t="shared" ref="BY33" si="960">BX33/BX$4</f>
        <v>0</v>
      </c>
      <c r="BZ33">
        <v>0</v>
      </c>
      <c r="CA33" s="11">
        <f t="shared" ref="CA33" si="961">BZ33/BZ$4</f>
        <v>0</v>
      </c>
      <c r="CB33">
        <v>7</v>
      </c>
      <c r="CC33" s="11">
        <f t="shared" ref="CC33" si="962">CB33/CB$4</f>
        <v>1.6826923076923076E-2</v>
      </c>
      <c r="CD33">
        <v>0</v>
      </c>
      <c r="CE33" s="11">
        <f t="shared" ref="CE33" si="963">CD33/CD$4</f>
        <v>0</v>
      </c>
      <c r="CF33">
        <v>0</v>
      </c>
      <c r="CG33" s="11" t="e">
        <f t="shared" ref="CG33" si="964">CF33/CF$4</f>
        <v>#DIV/0!</v>
      </c>
      <c r="CH33">
        <v>3</v>
      </c>
      <c r="CI33" s="11">
        <f t="shared" ref="CI33" si="965">CH33/CH$4</f>
        <v>9.11854103343465E-3</v>
      </c>
      <c r="CJ33">
        <v>0</v>
      </c>
      <c r="CK33" s="11">
        <f t="shared" ref="CK33" si="966">CJ33/CJ$4</f>
        <v>0</v>
      </c>
      <c r="CL33">
        <v>0</v>
      </c>
      <c r="CM33" s="35">
        <f t="shared" ref="CM33" si="967">CL33/CL$4</f>
        <v>0</v>
      </c>
    </row>
    <row r="34" spans="1:91" x14ac:dyDescent="0.35">
      <c r="A34" t="s">
        <v>515</v>
      </c>
      <c r="B34" s="2">
        <f t="shared" si="0"/>
        <v>45671</v>
      </c>
      <c r="C34" s="11">
        <f t="shared" si="6"/>
        <v>3.3246948001368577E-2</v>
      </c>
      <c r="D34" s="2">
        <f t="shared" si="0"/>
        <v>264</v>
      </c>
      <c r="E34" s="11">
        <f t="shared" si="7"/>
        <v>3.7692747001713309E-2</v>
      </c>
      <c r="F34" s="2">
        <f t="shared" si="0"/>
        <v>13</v>
      </c>
      <c r="G34" s="11">
        <f t="shared" si="8"/>
        <v>2.0504731861198739E-2</v>
      </c>
      <c r="H34" s="2">
        <f t="shared" si="0"/>
        <v>17504</v>
      </c>
      <c r="I34" s="11">
        <f t="shared" si="9"/>
        <v>3.5070987493538396E-2</v>
      </c>
      <c r="J34" s="2">
        <f t="shared" si="1"/>
        <v>156</v>
      </c>
      <c r="K34" s="11">
        <f t="shared" si="10"/>
        <v>2.1449195655162932E-2</v>
      </c>
      <c r="L34" s="2">
        <f t="shared" si="2"/>
        <v>28</v>
      </c>
      <c r="M34" s="11">
        <f t="shared" si="11"/>
        <v>2.5617566331198535E-2</v>
      </c>
      <c r="N34" s="2">
        <f t="shared" si="3"/>
        <v>25365</v>
      </c>
      <c r="O34" s="11">
        <f t="shared" si="12"/>
        <v>4.477224667892836E-2</v>
      </c>
      <c r="P34" s="2">
        <f t="shared" si="4"/>
        <v>295</v>
      </c>
      <c r="Q34" s="11">
        <f t="shared" si="13"/>
        <v>4.6493301812450746E-2</v>
      </c>
      <c r="R34" s="2">
        <f t="shared" si="5"/>
        <v>17</v>
      </c>
      <c r="S34" s="35">
        <f t="shared" si="14"/>
        <v>2.8192371475953566E-2</v>
      </c>
      <c r="T34" s="2">
        <v>40619</v>
      </c>
      <c r="U34" s="11">
        <f t="shared" si="15"/>
        <v>3.4366177163612247E-2</v>
      </c>
      <c r="V34">
        <v>225</v>
      </c>
      <c r="W34" s="11">
        <f t="shared" si="15"/>
        <v>3.91644908616188E-2</v>
      </c>
      <c r="X34">
        <v>11</v>
      </c>
      <c r="Y34" s="11">
        <f t="shared" ref="Y34" si="968">X34/X$4</f>
        <v>2.2044088176352707E-2</v>
      </c>
      <c r="Z34" s="2">
        <v>15781</v>
      </c>
      <c r="AA34" s="11">
        <f t="shared" ref="AA34" si="969">Z34/Z$4</f>
        <v>3.6768749009776419E-2</v>
      </c>
      <c r="AB34">
        <v>135</v>
      </c>
      <c r="AC34" s="11">
        <f t="shared" ref="AC34" si="970">AB34/AB$4</f>
        <v>2.1837593011970236E-2</v>
      </c>
      <c r="AD34">
        <v>25</v>
      </c>
      <c r="AE34" s="11">
        <f t="shared" ref="AE34" si="971">AD34/AD$4</f>
        <v>2.9137529137529136E-2</v>
      </c>
      <c r="AF34" s="2">
        <v>22776</v>
      </c>
      <c r="AG34" s="11">
        <f t="shared" ref="AG34" si="972">AF34/AF$4</f>
        <v>4.7248210766517994E-2</v>
      </c>
      <c r="AH34">
        <v>256</v>
      </c>
      <c r="AI34" s="11">
        <f t="shared" ref="AI34" si="973">AH34/AH$4</f>
        <v>4.831100207586337E-2</v>
      </c>
      <c r="AJ34">
        <v>13</v>
      </c>
      <c r="AK34" s="35">
        <f t="shared" ref="AK34" si="974">AJ34/AJ$4</f>
        <v>2.7600849256900213E-2</v>
      </c>
      <c r="AL34" s="2">
        <v>4955</v>
      </c>
      <c r="AM34" s="11">
        <f t="shared" ref="AM34" si="975">AL34/AL$4</f>
        <v>2.7274578771515543E-2</v>
      </c>
      <c r="AN34">
        <v>38</v>
      </c>
      <c r="AO34" s="11">
        <f t="shared" ref="AO34" si="976">AN34/AN$4</f>
        <v>3.1666666666666669E-2</v>
      </c>
      <c r="AP34">
        <v>1</v>
      </c>
      <c r="AQ34" s="11">
        <f t="shared" ref="AQ34" si="977">AP34/AP$4</f>
        <v>7.874015748031496E-3</v>
      </c>
      <c r="AR34" s="2">
        <v>1650</v>
      </c>
      <c r="AS34" s="11">
        <f t="shared" ref="AS34" si="978">AR34/AR$4</f>
        <v>2.4781472470036946E-2</v>
      </c>
      <c r="AT34">
        <v>21</v>
      </c>
      <c r="AU34" s="11">
        <f t="shared" ref="AU34" si="979">AT34/AT$4</f>
        <v>1.9980970504281638E-2</v>
      </c>
      <c r="AV34">
        <v>3</v>
      </c>
      <c r="AW34" s="11">
        <f t="shared" ref="AW34" si="980">AV34/AV$4</f>
        <v>1.3452914798206279E-2</v>
      </c>
      <c r="AX34" s="2">
        <v>2537</v>
      </c>
      <c r="AY34" s="11">
        <f t="shared" ref="AY34" si="981">AX34/AX$4</f>
        <v>3.1202725472591536E-2</v>
      </c>
      <c r="AZ34">
        <v>39</v>
      </c>
      <c r="BA34" s="11">
        <f t="shared" ref="BA34" si="982">AZ34/AZ$4</f>
        <v>3.8272816486751716E-2</v>
      </c>
      <c r="BB34">
        <v>4</v>
      </c>
      <c r="BC34" s="35">
        <f t="shared" ref="BC34" si="983">BB34/BB$4</f>
        <v>3.1496062992125984E-2</v>
      </c>
      <c r="BD34">
        <v>89</v>
      </c>
      <c r="BE34" s="11">
        <f t="shared" ref="BE34" si="984">BD34/BD$4</f>
        <v>1.0099863822060826E-2</v>
      </c>
      <c r="BF34">
        <v>1</v>
      </c>
      <c r="BG34" s="11">
        <f t="shared" ref="BG34" si="985">BF34/BF$4</f>
        <v>1.9607843137254902E-2</v>
      </c>
      <c r="BH34">
        <v>1</v>
      </c>
      <c r="BI34" s="11">
        <f t="shared" ref="BI34" si="986">BH34/BH$4</f>
        <v>0.14285714285714285</v>
      </c>
      <c r="BJ34">
        <v>61</v>
      </c>
      <c r="BK34" s="11">
        <f t="shared" ref="BK34" si="987">BJ34/BJ$4</f>
        <v>2.0976616231086657E-2</v>
      </c>
      <c r="BL34">
        <v>0</v>
      </c>
      <c r="BM34" s="11">
        <f t="shared" ref="BM34" si="988">BL34/BL$4</f>
        <v>0</v>
      </c>
      <c r="BN34">
        <v>0</v>
      </c>
      <c r="BO34" s="11">
        <f t="shared" ref="BO34" si="989">BN34/BN$4</f>
        <v>0</v>
      </c>
      <c r="BP34">
        <v>51</v>
      </c>
      <c r="BQ34" s="11">
        <f t="shared" ref="BQ34" si="990">BP34/BP$4</f>
        <v>1.7907303370786515E-2</v>
      </c>
      <c r="BR34">
        <v>0</v>
      </c>
      <c r="BS34" s="11">
        <f t="shared" ref="BS34" si="991">BR34/BR$4</f>
        <v>0</v>
      </c>
      <c r="BT34">
        <v>0</v>
      </c>
      <c r="BU34" s="35">
        <f t="shared" ref="BU34" si="992">BT34/BT$4</f>
        <v>0</v>
      </c>
      <c r="BV34">
        <v>8</v>
      </c>
      <c r="BW34" s="11">
        <f t="shared" ref="BW34" si="993">BV34/BV$4</f>
        <v>6.3492063492063492E-3</v>
      </c>
      <c r="BX34">
        <v>0</v>
      </c>
      <c r="BY34" s="11">
        <f t="shared" ref="BY34" si="994">BX34/BX$4</f>
        <v>0</v>
      </c>
      <c r="BZ34">
        <v>0</v>
      </c>
      <c r="CA34" s="11">
        <f t="shared" ref="CA34" si="995">BZ34/BZ$4</f>
        <v>0</v>
      </c>
      <c r="CB34">
        <v>12</v>
      </c>
      <c r="CC34" s="11">
        <f t="shared" ref="CC34" si="996">CB34/CB$4</f>
        <v>2.8846153846153848E-2</v>
      </c>
      <c r="CD34">
        <v>0</v>
      </c>
      <c r="CE34" s="11">
        <f t="shared" ref="CE34" si="997">CD34/CD$4</f>
        <v>0</v>
      </c>
      <c r="CF34">
        <v>0</v>
      </c>
      <c r="CG34" s="11" t="e">
        <f t="shared" ref="CG34" si="998">CF34/CF$4</f>
        <v>#DIV/0!</v>
      </c>
      <c r="CH34">
        <v>1</v>
      </c>
      <c r="CI34" s="11">
        <f t="shared" ref="CI34" si="999">CH34/CH$4</f>
        <v>3.0395136778115501E-3</v>
      </c>
      <c r="CJ34">
        <v>0</v>
      </c>
      <c r="CK34" s="11">
        <f t="shared" ref="CK34" si="1000">CJ34/CJ$4</f>
        <v>0</v>
      </c>
      <c r="CL34">
        <v>0</v>
      </c>
      <c r="CM34" s="35">
        <f t="shared" ref="CM34" si="1001">CL34/CL$4</f>
        <v>0</v>
      </c>
    </row>
    <row r="35" spans="1:91" x14ac:dyDescent="0.35">
      <c r="A35" t="s">
        <v>514</v>
      </c>
      <c r="B35" s="2">
        <f t="shared" si="0"/>
        <v>11868</v>
      </c>
      <c r="C35" s="11">
        <f t="shared" si="6"/>
        <v>8.6395038181831425E-3</v>
      </c>
      <c r="D35" s="2">
        <f t="shared" si="0"/>
        <v>71</v>
      </c>
      <c r="E35" s="11">
        <f t="shared" si="7"/>
        <v>1.0137064534551685E-2</v>
      </c>
      <c r="F35" s="2">
        <f t="shared" si="0"/>
        <v>5</v>
      </c>
      <c r="G35" s="11">
        <f t="shared" si="8"/>
        <v>7.8864353312302835E-3</v>
      </c>
      <c r="H35" s="2">
        <f t="shared" si="0"/>
        <v>7627</v>
      </c>
      <c r="I35" s="11">
        <f t="shared" si="9"/>
        <v>1.5281445476075031E-2</v>
      </c>
      <c r="J35" s="2">
        <f t="shared" si="1"/>
        <v>172</v>
      </c>
      <c r="K35" s="11">
        <f t="shared" si="10"/>
        <v>2.3649113158256567E-2</v>
      </c>
      <c r="L35" s="2">
        <f t="shared" si="2"/>
        <v>37</v>
      </c>
      <c r="M35" s="11">
        <f t="shared" si="11"/>
        <v>3.385178408051235E-2</v>
      </c>
      <c r="N35" s="2">
        <f t="shared" si="3"/>
        <v>8467</v>
      </c>
      <c r="O35" s="11">
        <f t="shared" si="12"/>
        <v>1.4945263655844133E-2</v>
      </c>
      <c r="P35" s="2">
        <f t="shared" si="4"/>
        <v>149</v>
      </c>
      <c r="Q35" s="11">
        <f t="shared" si="13"/>
        <v>2.3483057525610716E-2</v>
      </c>
      <c r="R35" s="2">
        <f t="shared" si="5"/>
        <v>14</v>
      </c>
      <c r="S35" s="35">
        <f t="shared" si="14"/>
        <v>2.3217247097844111E-2</v>
      </c>
      <c r="T35" s="2">
        <v>10479</v>
      </c>
      <c r="U35" s="11">
        <f t="shared" si="15"/>
        <v>8.8658797729509031E-3</v>
      </c>
      <c r="V35">
        <v>58</v>
      </c>
      <c r="W35" s="11">
        <f t="shared" si="15"/>
        <v>1.009573542210618E-2</v>
      </c>
      <c r="X35">
        <v>4</v>
      </c>
      <c r="Y35" s="11">
        <f t="shared" ref="Y35" si="1002">X35/X$4</f>
        <v>8.0160320641282558E-3</v>
      </c>
      <c r="Z35" s="2">
        <v>6551</v>
      </c>
      <c r="AA35" s="11">
        <f t="shared" ref="AA35" si="1003">Z35/Z$4</f>
        <v>1.5263422771880445E-2</v>
      </c>
      <c r="AB35">
        <v>133</v>
      </c>
      <c r="AC35" s="11">
        <f t="shared" ref="AC35" si="1004">AB35/AB$4</f>
        <v>2.1514073115496603E-2</v>
      </c>
      <c r="AD35">
        <v>29</v>
      </c>
      <c r="AE35" s="11">
        <f t="shared" ref="AE35" si="1005">AD35/AD$4</f>
        <v>3.37995337995338E-2</v>
      </c>
      <c r="AF35" s="2">
        <v>7629</v>
      </c>
      <c r="AG35" s="11">
        <f t="shared" ref="AG35" si="1006">AF35/AF$4</f>
        <v>1.5826159112125298E-2</v>
      </c>
      <c r="AH35">
        <v>130</v>
      </c>
      <c r="AI35" s="11">
        <f t="shared" ref="AI35" si="1007">AH35/AH$4</f>
        <v>2.4532930741649368E-2</v>
      </c>
      <c r="AJ35">
        <v>11</v>
      </c>
      <c r="AK35" s="35">
        <f t="shared" ref="AK35" si="1008">AJ35/AJ$4</f>
        <v>2.3354564755838639E-2</v>
      </c>
      <c r="AL35" s="2">
        <v>1256</v>
      </c>
      <c r="AM35" s="11">
        <f t="shared" ref="AM35" si="1009">AL35/AL$4</f>
        <v>6.9135965564124154E-3</v>
      </c>
      <c r="AN35">
        <v>9</v>
      </c>
      <c r="AO35" s="11">
        <f t="shared" ref="AO35" si="1010">AN35/AN$4</f>
        <v>7.4999999999999997E-3</v>
      </c>
      <c r="AP35">
        <v>0</v>
      </c>
      <c r="AQ35" s="11">
        <f t="shared" ref="AQ35" si="1011">AP35/AP$4</f>
        <v>0</v>
      </c>
      <c r="AR35" s="2">
        <v>931</v>
      </c>
      <c r="AS35" s="11">
        <f t="shared" ref="AS35" si="1012">AR35/AR$4</f>
        <v>1.3982758102790545E-2</v>
      </c>
      <c r="AT35">
        <v>37</v>
      </c>
      <c r="AU35" s="11">
        <f t="shared" ref="AU35" si="1013">AT35/AT$4</f>
        <v>3.5204567078972404E-2</v>
      </c>
      <c r="AV35">
        <v>8</v>
      </c>
      <c r="AW35" s="11">
        <f t="shared" ref="AW35" si="1014">AV35/AV$4</f>
        <v>3.5874439461883408E-2</v>
      </c>
      <c r="AX35" s="2">
        <v>783</v>
      </c>
      <c r="AY35" s="11">
        <f t="shared" ref="AY35" si="1015">AX35/AX$4</f>
        <v>9.6301671442803206E-3</v>
      </c>
      <c r="AZ35">
        <v>19</v>
      </c>
      <c r="BA35" s="11">
        <f t="shared" ref="BA35" si="1016">AZ35/AZ$4</f>
        <v>1.8645731108930325E-2</v>
      </c>
      <c r="BB35">
        <v>3</v>
      </c>
      <c r="BC35" s="35">
        <f t="shared" ref="BC35" si="1017">BB35/BB$4</f>
        <v>2.3622047244094488E-2</v>
      </c>
      <c r="BD35">
        <v>117</v>
      </c>
      <c r="BE35" s="11">
        <f t="shared" ref="BE35" si="1018">BD35/BD$4</f>
        <v>1.327734906945075E-2</v>
      </c>
      <c r="BF35">
        <v>4</v>
      </c>
      <c r="BG35" s="11">
        <f t="shared" ref="BG35" si="1019">BF35/BF$4</f>
        <v>7.8431372549019607E-2</v>
      </c>
      <c r="BH35">
        <v>1</v>
      </c>
      <c r="BI35" s="11">
        <f t="shared" ref="BI35" si="1020">BH35/BH$4</f>
        <v>0.14285714285714285</v>
      </c>
      <c r="BJ35">
        <v>123</v>
      </c>
      <c r="BK35" s="11">
        <f t="shared" ref="BK35" si="1021">BJ35/BJ$4</f>
        <v>4.2297111416781295E-2</v>
      </c>
      <c r="BL35">
        <v>2</v>
      </c>
      <c r="BM35" s="11">
        <f t="shared" ref="BM35" si="1022">BL35/BL$4</f>
        <v>5.5555555555555552E-2</v>
      </c>
      <c r="BN35">
        <v>0</v>
      </c>
      <c r="BO35" s="11">
        <f t="shared" ref="BO35" si="1023">BN35/BN$4</f>
        <v>0</v>
      </c>
      <c r="BP35">
        <v>49</v>
      </c>
      <c r="BQ35" s="11">
        <f t="shared" ref="BQ35" si="1024">BP35/BP$4</f>
        <v>1.7205056179775281E-2</v>
      </c>
      <c r="BR35">
        <v>0</v>
      </c>
      <c r="BS35" s="11">
        <f t="shared" ref="BS35" si="1025">BR35/BR$4</f>
        <v>0</v>
      </c>
      <c r="BT35">
        <v>0</v>
      </c>
      <c r="BU35" s="35">
        <f t="shared" ref="BU35" si="1026">BT35/BT$4</f>
        <v>0</v>
      </c>
      <c r="BV35">
        <v>16</v>
      </c>
      <c r="BW35" s="11">
        <f t="shared" ref="BW35" si="1027">BV35/BV$4</f>
        <v>1.2698412698412698E-2</v>
      </c>
      <c r="BX35">
        <v>0</v>
      </c>
      <c r="BY35" s="11">
        <f t="shared" ref="BY35" si="1028">BX35/BX$4</f>
        <v>0</v>
      </c>
      <c r="BZ35">
        <v>0</v>
      </c>
      <c r="CA35" s="11">
        <f t="shared" ref="CA35" si="1029">BZ35/BZ$4</f>
        <v>0</v>
      </c>
      <c r="CB35">
        <v>22</v>
      </c>
      <c r="CC35" s="11">
        <f t="shared" ref="CC35" si="1030">CB35/CB$4</f>
        <v>5.2884615384615384E-2</v>
      </c>
      <c r="CD35">
        <v>0</v>
      </c>
      <c r="CE35" s="11">
        <f t="shared" ref="CE35" si="1031">CD35/CD$4</f>
        <v>0</v>
      </c>
      <c r="CF35">
        <v>0</v>
      </c>
      <c r="CG35" s="11" t="e">
        <f t="shared" ref="CG35" si="1032">CF35/CF$4</f>
        <v>#DIV/0!</v>
      </c>
      <c r="CH35">
        <v>6</v>
      </c>
      <c r="CI35" s="11">
        <f t="shared" ref="CI35" si="1033">CH35/CH$4</f>
        <v>1.82370820668693E-2</v>
      </c>
      <c r="CJ35">
        <v>0</v>
      </c>
      <c r="CK35" s="11">
        <f t="shared" ref="CK35" si="1034">CJ35/CJ$4</f>
        <v>0</v>
      </c>
      <c r="CL35">
        <v>0</v>
      </c>
      <c r="CM35" s="35">
        <f t="shared" ref="CM35" si="1035">CL35/CL$4</f>
        <v>0</v>
      </c>
    </row>
    <row r="36" spans="1:91" x14ac:dyDescent="0.35">
      <c r="A36" t="s">
        <v>513</v>
      </c>
      <c r="B36" s="2">
        <f t="shared" si="0"/>
        <v>82802</v>
      </c>
      <c r="C36" s="11">
        <f t="shared" si="6"/>
        <v>6.0277063966397079E-2</v>
      </c>
      <c r="D36" s="2">
        <f t="shared" si="0"/>
        <v>513</v>
      </c>
      <c r="E36" s="11">
        <f t="shared" si="7"/>
        <v>7.3243860651056536E-2</v>
      </c>
      <c r="F36" s="2">
        <f t="shared" si="0"/>
        <v>35</v>
      </c>
      <c r="G36" s="11">
        <f t="shared" si="8"/>
        <v>5.5205047318611984E-2</v>
      </c>
      <c r="H36" s="2">
        <f t="shared" si="0"/>
        <v>37919</v>
      </c>
      <c r="I36" s="11">
        <f t="shared" si="9"/>
        <v>7.5974450112401878E-2</v>
      </c>
      <c r="J36" s="2">
        <f t="shared" si="1"/>
        <v>502</v>
      </c>
      <c r="K36" s="11">
        <f t="shared" si="10"/>
        <v>6.9022411659562771E-2</v>
      </c>
      <c r="L36" s="2">
        <f t="shared" si="2"/>
        <v>97</v>
      </c>
      <c r="M36" s="11">
        <f t="shared" si="11"/>
        <v>8.8746569075937781E-2</v>
      </c>
      <c r="N36" s="2">
        <f t="shared" si="3"/>
        <v>38669</v>
      </c>
      <c r="O36" s="11">
        <f t="shared" si="12"/>
        <v>6.8255391556376138E-2</v>
      </c>
      <c r="P36" s="2">
        <f t="shared" si="4"/>
        <v>603</v>
      </c>
      <c r="Q36" s="11">
        <f t="shared" si="13"/>
        <v>9.50354609929078E-2</v>
      </c>
      <c r="R36" s="2">
        <f t="shared" si="5"/>
        <v>32</v>
      </c>
      <c r="S36" s="35">
        <f t="shared" si="14"/>
        <v>5.306799336650083E-2</v>
      </c>
      <c r="T36" s="2">
        <v>69813</v>
      </c>
      <c r="U36" s="11">
        <f t="shared" si="15"/>
        <v>5.9066100256610493E-2</v>
      </c>
      <c r="V36">
        <v>430</v>
      </c>
      <c r="W36" s="11">
        <f t="shared" si="15"/>
        <v>7.4847693646649255E-2</v>
      </c>
      <c r="X36">
        <v>28</v>
      </c>
      <c r="Y36" s="11">
        <f t="shared" ref="Y36" si="1036">X36/X$4</f>
        <v>5.6112224448897796E-2</v>
      </c>
      <c r="Z36" s="2">
        <v>32919</v>
      </c>
      <c r="AA36" s="11">
        <f t="shared" ref="AA36" si="1037">Z36/Z$4</f>
        <v>7.6699223664712629E-2</v>
      </c>
      <c r="AB36">
        <v>430</v>
      </c>
      <c r="AC36" s="11">
        <f t="shared" ref="AC36" si="1038">AB36/AB$4</f>
        <v>6.9556777741831124E-2</v>
      </c>
      <c r="AD36">
        <v>79</v>
      </c>
      <c r="AE36" s="11">
        <f t="shared" ref="AE36" si="1039">AD36/AD$4</f>
        <v>9.2074592074592079E-2</v>
      </c>
      <c r="AF36" s="2">
        <v>32649</v>
      </c>
      <c r="AG36" s="11">
        <f t="shared" ref="AG36" si="1040">AF36/AF$4</f>
        <v>6.772948864225703E-2</v>
      </c>
      <c r="AH36">
        <v>525</v>
      </c>
      <c r="AI36" s="11">
        <f t="shared" ref="AI36" si="1041">AH36/AH$4</f>
        <v>9.9075297225891673E-2</v>
      </c>
      <c r="AJ36">
        <v>24</v>
      </c>
      <c r="AK36" s="35">
        <f t="shared" ref="AK36" si="1042">AJ36/AJ$4</f>
        <v>5.0955414012738856E-2</v>
      </c>
      <c r="AL36" s="2">
        <v>12720</v>
      </c>
      <c r="AM36" s="11">
        <f t="shared" ref="AM36" si="1043">AL36/AL$4</f>
        <v>7.0016678501246765E-2</v>
      </c>
      <c r="AN36">
        <v>83</v>
      </c>
      <c r="AO36" s="11">
        <f t="shared" ref="AO36" si="1044">AN36/AN$4</f>
        <v>6.9166666666666668E-2</v>
      </c>
      <c r="AP36">
        <v>7</v>
      </c>
      <c r="AQ36" s="11">
        <f t="shared" ref="AQ36" si="1045">AP36/AP$4</f>
        <v>5.5118110236220472E-2</v>
      </c>
      <c r="AR36" s="2">
        <v>4818</v>
      </c>
      <c r="AS36" s="11">
        <f t="shared" ref="AS36" si="1046">AR36/AR$4</f>
        <v>7.2361899612507885E-2</v>
      </c>
      <c r="AT36">
        <v>72</v>
      </c>
      <c r="AU36" s="11">
        <f t="shared" ref="AU36" si="1047">AT36/AT$4</f>
        <v>6.8506184586108465E-2</v>
      </c>
      <c r="AV36">
        <v>18</v>
      </c>
      <c r="AW36" s="11">
        <f t="shared" ref="AW36" si="1048">AV36/AV$4</f>
        <v>8.0717488789237665E-2</v>
      </c>
      <c r="AX36" s="2">
        <v>5921</v>
      </c>
      <c r="AY36" s="11">
        <f t="shared" ref="AY36" si="1049">AX36/AX$4</f>
        <v>7.2822758188101883E-2</v>
      </c>
      <c r="AZ36">
        <v>78</v>
      </c>
      <c r="BA36" s="11">
        <f t="shared" ref="BA36" si="1050">AZ36/AZ$4</f>
        <v>7.6545632973503433E-2</v>
      </c>
      <c r="BB36">
        <v>8</v>
      </c>
      <c r="BC36" s="35">
        <f t="shared" ref="BC36" si="1051">BB36/BB$4</f>
        <v>6.2992125984251968E-2</v>
      </c>
      <c r="BD36">
        <v>257</v>
      </c>
      <c r="BE36" s="11">
        <f t="shared" ref="BE36" si="1052">BD36/BD$4</f>
        <v>2.9164775306400364E-2</v>
      </c>
      <c r="BF36">
        <v>0</v>
      </c>
      <c r="BG36" s="11">
        <f t="shared" ref="BG36" si="1053">BF36/BF$4</f>
        <v>0</v>
      </c>
      <c r="BH36">
        <v>0</v>
      </c>
      <c r="BI36" s="11">
        <f t="shared" ref="BI36" si="1054">BH36/BH$4</f>
        <v>0</v>
      </c>
      <c r="BJ36">
        <v>169</v>
      </c>
      <c r="BK36" s="11">
        <f t="shared" ref="BK36" si="1055">BJ36/BJ$4</f>
        <v>5.8115543328748277E-2</v>
      </c>
      <c r="BL36">
        <v>0</v>
      </c>
      <c r="BM36" s="11">
        <f t="shared" ref="BM36" si="1056">BL36/BL$4</f>
        <v>0</v>
      </c>
      <c r="BN36">
        <v>0</v>
      </c>
      <c r="BO36" s="11">
        <f t="shared" ref="BO36" si="1057">BN36/BN$4</f>
        <v>0</v>
      </c>
      <c r="BP36">
        <v>96</v>
      </c>
      <c r="BQ36" s="11">
        <f t="shared" ref="BQ36" si="1058">BP36/BP$4</f>
        <v>3.3707865168539325E-2</v>
      </c>
      <c r="BR36">
        <v>0</v>
      </c>
      <c r="BS36" s="11">
        <f t="shared" ref="BS36" si="1059">BR36/BR$4</f>
        <v>0</v>
      </c>
      <c r="BT36">
        <v>0</v>
      </c>
      <c r="BU36" s="35">
        <f t="shared" ref="BU36" si="1060">BT36/BT$4</f>
        <v>0</v>
      </c>
      <c r="BV36">
        <v>12</v>
      </c>
      <c r="BW36" s="11">
        <f t="shared" ref="BW36" si="1061">BV36/BV$4</f>
        <v>9.5238095238095247E-3</v>
      </c>
      <c r="BX36">
        <v>0</v>
      </c>
      <c r="BY36" s="11">
        <f t="shared" ref="BY36" si="1062">BX36/BX$4</f>
        <v>0</v>
      </c>
      <c r="BZ36">
        <v>0</v>
      </c>
      <c r="CA36" s="11">
        <f t="shared" ref="CA36" si="1063">BZ36/BZ$4</f>
        <v>0</v>
      </c>
      <c r="CB36">
        <v>13</v>
      </c>
      <c r="CC36" s="11">
        <f t="shared" ref="CC36" si="1064">CB36/CB$4</f>
        <v>3.125E-2</v>
      </c>
      <c r="CD36">
        <v>0</v>
      </c>
      <c r="CE36" s="11">
        <f t="shared" ref="CE36" si="1065">CD36/CD$4</f>
        <v>0</v>
      </c>
      <c r="CF36">
        <v>0</v>
      </c>
      <c r="CG36" s="11" t="e">
        <f t="shared" ref="CG36" si="1066">CF36/CF$4</f>
        <v>#DIV/0!</v>
      </c>
      <c r="CH36">
        <v>3</v>
      </c>
      <c r="CI36" s="11">
        <f t="shared" ref="CI36" si="1067">CH36/CH$4</f>
        <v>9.11854103343465E-3</v>
      </c>
      <c r="CJ36">
        <v>0</v>
      </c>
      <c r="CK36" s="11">
        <f t="shared" ref="CK36" si="1068">CJ36/CJ$4</f>
        <v>0</v>
      </c>
      <c r="CL36">
        <v>0</v>
      </c>
      <c r="CM36" s="35">
        <f t="shared" ref="CM36" si="1069">CL36/CL$4</f>
        <v>0</v>
      </c>
    </row>
    <row r="37" spans="1:91" x14ac:dyDescent="0.35">
      <c r="A37" t="s">
        <v>512</v>
      </c>
      <c r="B37" s="2">
        <f t="shared" si="0"/>
        <v>3545</v>
      </c>
      <c r="C37" s="11">
        <f t="shared" si="6"/>
        <v>2.5806404647336733E-3</v>
      </c>
      <c r="D37" s="2">
        <f t="shared" si="0"/>
        <v>19</v>
      </c>
      <c r="E37" s="11">
        <f t="shared" si="7"/>
        <v>2.7127355796687609E-3</v>
      </c>
      <c r="F37" s="2">
        <f t="shared" si="0"/>
        <v>3</v>
      </c>
      <c r="G37" s="11">
        <f t="shared" si="8"/>
        <v>4.7318611987381704E-3</v>
      </c>
      <c r="H37" s="2">
        <f t="shared" si="0"/>
        <v>840</v>
      </c>
      <c r="I37" s="11">
        <f t="shared" si="9"/>
        <v>1.6830227087849779E-3</v>
      </c>
      <c r="J37" s="2">
        <f t="shared" si="1"/>
        <v>11</v>
      </c>
      <c r="K37" s="11">
        <f t="shared" si="10"/>
        <v>1.5124432833768734E-3</v>
      </c>
      <c r="L37" s="2">
        <f t="shared" si="2"/>
        <v>1</v>
      </c>
      <c r="M37" s="11">
        <f t="shared" si="11"/>
        <v>9.1491308325709062E-4</v>
      </c>
      <c r="N37" s="2">
        <f t="shared" si="3"/>
        <v>1582</v>
      </c>
      <c r="O37" s="11">
        <f t="shared" si="12"/>
        <v>2.792418460321887E-3</v>
      </c>
      <c r="P37" s="2">
        <f t="shared" si="4"/>
        <v>19</v>
      </c>
      <c r="Q37" s="11">
        <f t="shared" si="13"/>
        <v>2.9944838455476753E-3</v>
      </c>
      <c r="R37" s="2">
        <f t="shared" si="5"/>
        <v>2</v>
      </c>
      <c r="S37" s="35">
        <f t="shared" si="14"/>
        <v>3.3167495854063019E-3</v>
      </c>
      <c r="T37" s="2">
        <v>1981</v>
      </c>
      <c r="U37" s="11">
        <f t="shared" si="15"/>
        <v>1.6760480799900503E-3</v>
      </c>
      <c r="V37">
        <v>15</v>
      </c>
      <c r="W37" s="11">
        <f t="shared" si="15"/>
        <v>2.6109660574412533E-3</v>
      </c>
      <c r="X37">
        <v>3</v>
      </c>
      <c r="Y37" s="11">
        <f t="shared" ref="Y37" si="1070">X37/X$4</f>
        <v>6.0120240480961923E-3</v>
      </c>
      <c r="Z37">
        <v>439</v>
      </c>
      <c r="AA37" s="11">
        <f t="shared" ref="AA37" si="1071">Z37/Z$4</f>
        <v>1.0228427105564823E-3</v>
      </c>
      <c r="AB37">
        <v>10</v>
      </c>
      <c r="AC37" s="11">
        <f t="shared" ref="AC37" si="1072">AB37/AB$4</f>
        <v>1.6175994823681655E-3</v>
      </c>
      <c r="AD37">
        <v>1</v>
      </c>
      <c r="AE37" s="11">
        <f t="shared" ref="AE37" si="1073">AD37/AD$4</f>
        <v>1.1655011655011655E-3</v>
      </c>
      <c r="AF37">
        <v>894</v>
      </c>
      <c r="AG37" s="11">
        <f t="shared" ref="AG37" si="1074">AF37/AF$4</f>
        <v>1.854579400477129E-3</v>
      </c>
      <c r="AH37">
        <v>13</v>
      </c>
      <c r="AI37" s="11">
        <f t="shared" ref="AI37" si="1075">AH37/AH$4</f>
        <v>2.4532930741649368E-3</v>
      </c>
      <c r="AJ37">
        <v>1</v>
      </c>
      <c r="AK37" s="35">
        <f t="shared" ref="AK37" si="1076">AJ37/AJ$4</f>
        <v>2.1231422505307855E-3</v>
      </c>
      <c r="AL37" s="2">
        <v>1376</v>
      </c>
      <c r="AM37" s="11">
        <f t="shared" ref="AM37" si="1077">AL37/AL$4</f>
        <v>7.5741312592543667E-3</v>
      </c>
      <c r="AN37">
        <v>4</v>
      </c>
      <c r="AO37" s="11">
        <f t="shared" ref="AO37" si="1078">AN37/AN$4</f>
        <v>3.3333333333333335E-3</v>
      </c>
      <c r="AP37">
        <v>0</v>
      </c>
      <c r="AQ37" s="11">
        <f t="shared" ref="AQ37" si="1079">AP37/AP$4</f>
        <v>0</v>
      </c>
      <c r="AR37">
        <v>359</v>
      </c>
      <c r="AS37" s="11">
        <f t="shared" ref="AS37" si="1080">AR37/AR$4</f>
        <v>5.3918476465110695E-3</v>
      </c>
      <c r="AT37">
        <v>1</v>
      </c>
      <c r="AU37" s="11">
        <f t="shared" ref="AU37" si="1081">AT37/AT$4</f>
        <v>9.5147478591817321E-4</v>
      </c>
      <c r="AV37">
        <v>0</v>
      </c>
      <c r="AW37" s="11">
        <f t="shared" ref="AW37" si="1082">AV37/AV$4</f>
        <v>0</v>
      </c>
      <c r="AX37">
        <v>616</v>
      </c>
      <c r="AY37" s="11">
        <f t="shared" ref="AY37" si="1083">AX37/AX$4</f>
        <v>7.5762234493955008E-3</v>
      </c>
      <c r="AZ37">
        <v>6</v>
      </c>
      <c r="BA37" s="11">
        <f t="shared" ref="BA37" si="1084">AZ37/AZ$4</f>
        <v>5.8881256133464181E-3</v>
      </c>
      <c r="BB37">
        <v>1</v>
      </c>
      <c r="BC37" s="35">
        <f t="shared" ref="BC37" si="1085">BB37/BB$4</f>
        <v>7.874015748031496E-3</v>
      </c>
      <c r="BD37">
        <v>171</v>
      </c>
      <c r="BE37" s="11">
        <f t="shared" ref="BE37" si="1086">BD37/BD$4</f>
        <v>1.9405356332274172E-2</v>
      </c>
      <c r="BF37">
        <v>0</v>
      </c>
      <c r="BG37" s="11">
        <f t="shared" ref="BG37" si="1087">BF37/BF$4</f>
        <v>0</v>
      </c>
      <c r="BH37">
        <v>0</v>
      </c>
      <c r="BI37" s="11">
        <f t="shared" ref="BI37" si="1088">BH37/BH$4</f>
        <v>0</v>
      </c>
      <c r="BJ37">
        <v>36</v>
      </c>
      <c r="BK37" s="11">
        <f t="shared" ref="BK37" si="1089">BJ37/BJ$4</f>
        <v>1.2379642365887207E-2</v>
      </c>
      <c r="BL37">
        <v>0</v>
      </c>
      <c r="BM37" s="11">
        <f t="shared" ref="BM37" si="1090">BL37/BL$4</f>
        <v>0</v>
      </c>
      <c r="BN37">
        <v>0</v>
      </c>
      <c r="BO37" s="11">
        <f t="shared" ref="BO37" si="1091">BN37/BN$4</f>
        <v>0</v>
      </c>
      <c r="BP37">
        <v>71</v>
      </c>
      <c r="BQ37" s="11">
        <f t="shared" ref="BQ37" si="1092">BP37/BP$4</f>
        <v>2.4929775280898875E-2</v>
      </c>
      <c r="BR37">
        <v>0</v>
      </c>
      <c r="BS37" s="11">
        <f t="shared" ref="BS37" si="1093">BR37/BR$4</f>
        <v>0</v>
      </c>
      <c r="BT37">
        <v>0</v>
      </c>
      <c r="BU37" s="35">
        <f t="shared" ref="BU37" si="1094">BT37/BT$4</f>
        <v>0</v>
      </c>
      <c r="BV37">
        <v>17</v>
      </c>
      <c r="BW37" s="11">
        <f t="shared" ref="BW37" si="1095">BV37/BV$4</f>
        <v>1.3492063492063493E-2</v>
      </c>
      <c r="BX37">
        <v>0</v>
      </c>
      <c r="BY37" s="11">
        <f t="shared" ref="BY37" si="1096">BX37/BX$4</f>
        <v>0</v>
      </c>
      <c r="BZ37">
        <v>0</v>
      </c>
      <c r="CA37" s="11">
        <f t="shared" ref="CA37" si="1097">BZ37/BZ$4</f>
        <v>0</v>
      </c>
      <c r="CB37">
        <v>6</v>
      </c>
      <c r="CC37" s="11">
        <f t="shared" ref="CC37" si="1098">CB37/CB$4</f>
        <v>1.4423076923076924E-2</v>
      </c>
      <c r="CD37">
        <v>0</v>
      </c>
      <c r="CE37" s="11">
        <f t="shared" ref="CE37" si="1099">CD37/CD$4</f>
        <v>0</v>
      </c>
      <c r="CF37">
        <v>0</v>
      </c>
      <c r="CG37" s="11" t="e">
        <f t="shared" ref="CG37" si="1100">CF37/CF$4</f>
        <v>#DIV/0!</v>
      </c>
      <c r="CH37">
        <v>1</v>
      </c>
      <c r="CI37" s="11">
        <f t="shared" ref="CI37" si="1101">CH37/CH$4</f>
        <v>3.0395136778115501E-3</v>
      </c>
      <c r="CJ37">
        <v>0</v>
      </c>
      <c r="CK37" s="11">
        <f t="shared" ref="CK37" si="1102">CJ37/CJ$4</f>
        <v>0</v>
      </c>
      <c r="CL37">
        <v>0</v>
      </c>
      <c r="CM37" s="35">
        <f t="shared" ref="CM37" si="1103">CL37/CL$4</f>
        <v>0</v>
      </c>
    </row>
    <row r="38" spans="1:91" x14ac:dyDescent="0.35">
      <c r="A38" t="s">
        <v>511</v>
      </c>
      <c r="B38" s="2">
        <f t="shared" si="0"/>
        <v>821</v>
      </c>
      <c r="C38" s="11">
        <f t="shared" si="6"/>
        <v>5.976603163741456E-4</v>
      </c>
      <c r="D38" s="2">
        <f t="shared" si="0"/>
        <v>2</v>
      </c>
      <c r="E38" s="11">
        <f t="shared" si="7"/>
        <v>2.8555111364934324E-4</v>
      </c>
      <c r="F38" s="2">
        <f t="shared" si="0"/>
        <v>0</v>
      </c>
      <c r="G38" s="11">
        <f t="shared" si="8"/>
        <v>0</v>
      </c>
      <c r="H38" s="2">
        <f t="shared" si="0"/>
        <v>129</v>
      </c>
      <c r="I38" s="11">
        <f t="shared" si="9"/>
        <v>2.5846420170626445E-4</v>
      </c>
      <c r="J38" s="2">
        <f t="shared" si="1"/>
        <v>1</v>
      </c>
      <c r="K38" s="11">
        <f t="shared" si="10"/>
        <v>1.3749484394335213E-4</v>
      </c>
      <c r="L38" s="2">
        <f t="shared" si="2"/>
        <v>1</v>
      </c>
      <c r="M38" s="11">
        <f t="shared" si="11"/>
        <v>9.1491308325709062E-4</v>
      </c>
      <c r="N38" s="2">
        <f t="shared" si="3"/>
        <v>617</v>
      </c>
      <c r="O38" s="11">
        <f t="shared" si="12"/>
        <v>1.0890785019080937E-3</v>
      </c>
      <c r="P38" s="2">
        <f t="shared" si="4"/>
        <v>11</v>
      </c>
      <c r="Q38" s="11">
        <f t="shared" si="13"/>
        <v>1.7336485421591804E-3</v>
      </c>
      <c r="R38" s="2">
        <f t="shared" si="5"/>
        <v>1</v>
      </c>
      <c r="S38" s="35">
        <f t="shared" si="14"/>
        <v>1.658374792703151E-3</v>
      </c>
      <c r="T38">
        <v>510</v>
      </c>
      <c r="U38" s="11">
        <f t="shared" si="15"/>
        <v>4.3149142897270349E-4</v>
      </c>
      <c r="V38">
        <v>2</v>
      </c>
      <c r="W38" s="11">
        <f t="shared" si="15"/>
        <v>3.4812880765883376E-4</v>
      </c>
      <c r="X38">
        <v>0</v>
      </c>
      <c r="Y38" s="11">
        <f t="shared" ref="Y38" si="1104">X38/X$4</f>
        <v>0</v>
      </c>
      <c r="Z38">
        <v>72</v>
      </c>
      <c r="AA38" s="11">
        <f t="shared" ref="AA38" si="1105">Z38/Z$4</f>
        <v>1.6775552428261215E-4</v>
      </c>
      <c r="AB38">
        <v>1</v>
      </c>
      <c r="AC38" s="11">
        <f t="shared" ref="AC38" si="1106">AB38/AB$4</f>
        <v>1.6175994823681658E-4</v>
      </c>
      <c r="AD38">
        <v>1</v>
      </c>
      <c r="AE38" s="11">
        <f t="shared" ref="AE38" si="1107">AD38/AD$4</f>
        <v>1.1655011655011655E-3</v>
      </c>
      <c r="AF38">
        <v>333</v>
      </c>
      <c r="AG38" s="11">
        <f t="shared" ref="AG38" si="1108">AF38/AF$4</f>
        <v>6.9079970957369567E-4</v>
      </c>
      <c r="AH38">
        <v>6</v>
      </c>
      <c r="AI38" s="11">
        <f t="shared" ref="AI38" si="1109">AH38/AH$4</f>
        <v>1.1322891111530478E-3</v>
      </c>
      <c r="AJ38">
        <v>1</v>
      </c>
      <c r="AK38" s="35">
        <f t="shared" ref="AK38" si="1110">AJ38/AJ$4</f>
        <v>2.1231422505307855E-3</v>
      </c>
      <c r="AL38">
        <v>286</v>
      </c>
      <c r="AM38" s="11">
        <f t="shared" ref="AM38" si="1111">AL38/AL$4</f>
        <v>1.5742743751066489E-3</v>
      </c>
      <c r="AN38">
        <v>0</v>
      </c>
      <c r="AO38" s="11">
        <f t="shared" ref="AO38" si="1112">AN38/AN$4</f>
        <v>0</v>
      </c>
      <c r="AP38">
        <v>0</v>
      </c>
      <c r="AQ38" s="11">
        <f t="shared" ref="AQ38" si="1113">AP38/AP$4</f>
        <v>0</v>
      </c>
      <c r="AR38">
        <v>52</v>
      </c>
      <c r="AS38" s="11">
        <f t="shared" ref="AS38" si="1114">AR38/AR$4</f>
        <v>7.8099185966177046E-4</v>
      </c>
      <c r="AT38">
        <v>0</v>
      </c>
      <c r="AU38" s="11">
        <f t="shared" ref="AU38" si="1115">AT38/AT$4</f>
        <v>0</v>
      </c>
      <c r="AV38">
        <v>0</v>
      </c>
      <c r="AW38" s="11">
        <f t="shared" ref="AW38" si="1116">AV38/AV$4</f>
        <v>0</v>
      </c>
      <c r="AX38">
        <v>272</v>
      </c>
      <c r="AY38" s="11">
        <f t="shared" ref="AY38" si="1117">AX38/AX$4</f>
        <v>3.3453454192135979E-3</v>
      </c>
      <c r="AZ38">
        <v>5</v>
      </c>
      <c r="BA38" s="11">
        <f t="shared" ref="BA38" si="1118">AZ38/AZ$4</f>
        <v>4.9067713444553487E-3</v>
      </c>
      <c r="BB38">
        <v>0</v>
      </c>
      <c r="BC38" s="35">
        <f t="shared" ref="BC38" si="1119">BB38/BB$4</f>
        <v>0</v>
      </c>
      <c r="BD38">
        <v>23</v>
      </c>
      <c r="BE38" s="11">
        <f t="shared" ref="BE38" si="1120">BD38/BD$4</f>
        <v>2.6100771674988652E-3</v>
      </c>
      <c r="BF38">
        <v>0</v>
      </c>
      <c r="BG38" s="11">
        <f t="shared" ref="BG38" si="1121">BF38/BF$4</f>
        <v>0</v>
      </c>
      <c r="BH38">
        <v>0</v>
      </c>
      <c r="BI38" s="11">
        <f t="shared" ref="BI38" si="1122">BH38/BH$4</f>
        <v>0</v>
      </c>
      <c r="BJ38">
        <v>5</v>
      </c>
      <c r="BK38" s="11">
        <f t="shared" ref="BK38" si="1123">BJ38/BJ$4</f>
        <v>1.7193947730398899E-3</v>
      </c>
      <c r="BL38">
        <v>0</v>
      </c>
      <c r="BM38" s="11">
        <f t="shared" ref="BM38" si="1124">BL38/BL$4</f>
        <v>0</v>
      </c>
      <c r="BN38">
        <v>0</v>
      </c>
      <c r="BO38" s="11">
        <f t="shared" ref="BO38" si="1125">BN38/BN$4</f>
        <v>0</v>
      </c>
      <c r="BP38">
        <v>12</v>
      </c>
      <c r="BQ38" s="11">
        <f t="shared" ref="BQ38" si="1126">BP38/BP$4</f>
        <v>4.2134831460674156E-3</v>
      </c>
      <c r="BR38">
        <v>0</v>
      </c>
      <c r="BS38" s="11">
        <f t="shared" ref="BS38" si="1127">BR38/BR$4</f>
        <v>0</v>
      </c>
      <c r="BT38">
        <v>0</v>
      </c>
      <c r="BU38" s="35">
        <f t="shared" ref="BU38" si="1128">BT38/BT$4</f>
        <v>0</v>
      </c>
      <c r="BV38">
        <v>2</v>
      </c>
      <c r="BW38" s="11">
        <f t="shared" ref="BW38" si="1129">BV38/BV$4</f>
        <v>1.5873015873015873E-3</v>
      </c>
      <c r="BX38">
        <v>0</v>
      </c>
      <c r="BY38" s="11">
        <f t="shared" ref="BY38" si="1130">BX38/BX$4</f>
        <v>0</v>
      </c>
      <c r="BZ38">
        <v>0</v>
      </c>
      <c r="CA38" s="11">
        <f t="shared" ref="CA38" si="1131">BZ38/BZ$4</f>
        <v>0</v>
      </c>
      <c r="CB38">
        <v>0</v>
      </c>
      <c r="CC38" s="11">
        <f t="shared" ref="CC38" si="1132">CB38/CB$4</f>
        <v>0</v>
      </c>
      <c r="CD38">
        <v>0</v>
      </c>
      <c r="CE38" s="11">
        <f t="shared" ref="CE38" si="1133">CD38/CD$4</f>
        <v>0</v>
      </c>
      <c r="CF38">
        <v>0</v>
      </c>
      <c r="CG38" s="11" t="e">
        <f t="shared" ref="CG38" si="1134">CF38/CF$4</f>
        <v>#DIV/0!</v>
      </c>
      <c r="CH38">
        <v>0</v>
      </c>
      <c r="CI38" s="11">
        <f t="shared" ref="CI38" si="1135">CH38/CH$4</f>
        <v>0</v>
      </c>
      <c r="CJ38">
        <v>0</v>
      </c>
      <c r="CK38" s="11">
        <f t="shared" ref="CK38" si="1136">CJ38/CJ$4</f>
        <v>0</v>
      </c>
      <c r="CL38">
        <v>0</v>
      </c>
      <c r="CM38" s="35">
        <f t="shared" ref="CM38" si="1137">CL38/CL$4</f>
        <v>0</v>
      </c>
    </row>
    <row r="39" spans="1:91" x14ac:dyDescent="0.35">
      <c r="A39" t="s">
        <v>510</v>
      </c>
      <c r="B39" s="2">
        <f t="shared" si="0"/>
        <v>269</v>
      </c>
      <c r="C39" s="11">
        <f t="shared" si="6"/>
        <v>1.9582292948190641E-4</v>
      </c>
      <c r="D39" s="2">
        <f t="shared" si="0"/>
        <v>0</v>
      </c>
      <c r="E39" s="11">
        <f t="shared" si="7"/>
        <v>0</v>
      </c>
      <c r="F39" s="2">
        <f t="shared" si="0"/>
        <v>0</v>
      </c>
      <c r="G39" s="11">
        <f t="shared" si="8"/>
        <v>0</v>
      </c>
      <c r="H39" s="2">
        <f t="shared" si="0"/>
        <v>39</v>
      </c>
      <c r="I39" s="11">
        <f t="shared" si="9"/>
        <v>7.8140340050731111E-5</v>
      </c>
      <c r="J39" s="2">
        <f t="shared" si="1"/>
        <v>1</v>
      </c>
      <c r="K39" s="11">
        <f t="shared" si="10"/>
        <v>1.3749484394335213E-4</v>
      </c>
      <c r="L39" s="2">
        <f t="shared" si="2"/>
        <v>0</v>
      </c>
      <c r="M39" s="11">
        <f t="shared" si="11"/>
        <v>0</v>
      </c>
      <c r="N39" s="2">
        <f t="shared" si="3"/>
        <v>61</v>
      </c>
      <c r="O39" s="11">
        <f t="shared" si="12"/>
        <v>1.0767226680128642E-4</v>
      </c>
      <c r="P39" s="2">
        <f t="shared" si="4"/>
        <v>0</v>
      </c>
      <c r="Q39" s="11">
        <f t="shared" si="13"/>
        <v>0</v>
      </c>
      <c r="R39" s="2">
        <f t="shared" si="5"/>
        <v>0</v>
      </c>
      <c r="S39" s="35">
        <f t="shared" si="14"/>
        <v>0</v>
      </c>
      <c r="T39">
        <v>197</v>
      </c>
      <c r="U39" s="11">
        <f t="shared" si="15"/>
        <v>1.6667414021102469E-4</v>
      </c>
      <c r="V39">
        <v>0</v>
      </c>
      <c r="W39" s="11">
        <f t="shared" si="15"/>
        <v>0</v>
      </c>
      <c r="X39">
        <v>0</v>
      </c>
      <c r="Y39" s="11">
        <f t="shared" ref="Y39" si="1138">X39/X$4</f>
        <v>0</v>
      </c>
      <c r="Z39">
        <v>28</v>
      </c>
      <c r="AA39" s="11">
        <f t="shared" ref="AA39" si="1139">Z39/Z$4</f>
        <v>6.5238259443238053E-5</v>
      </c>
      <c r="AB39">
        <v>1</v>
      </c>
      <c r="AC39" s="11">
        <f t="shared" ref="AC39" si="1140">AB39/AB$4</f>
        <v>1.6175994823681658E-4</v>
      </c>
      <c r="AD39">
        <v>0</v>
      </c>
      <c r="AE39" s="11">
        <f t="shared" ref="AE39" si="1141">AD39/AD$4</f>
        <v>0</v>
      </c>
      <c r="AF39">
        <v>48</v>
      </c>
      <c r="AG39" s="11">
        <f t="shared" ref="AG39" si="1142">AF39/AF$4</f>
        <v>9.95747329115237E-5</v>
      </c>
      <c r="AH39">
        <v>0</v>
      </c>
      <c r="AI39" s="11">
        <f t="shared" ref="AI39" si="1143">AH39/AH$4</f>
        <v>0</v>
      </c>
      <c r="AJ39">
        <v>0</v>
      </c>
      <c r="AK39" s="35">
        <f t="shared" ref="AK39" si="1144">AJ39/AJ$4</f>
        <v>0</v>
      </c>
      <c r="AL39">
        <v>61</v>
      </c>
      <c r="AM39" s="11">
        <f t="shared" ref="AM39" si="1145">AL39/AL$4</f>
        <v>3.3577180727799153E-4</v>
      </c>
      <c r="AN39">
        <v>0</v>
      </c>
      <c r="AO39" s="11">
        <f t="shared" ref="AO39" si="1146">AN39/AN$4</f>
        <v>0</v>
      </c>
      <c r="AP39">
        <v>0</v>
      </c>
      <c r="AQ39" s="11">
        <f t="shared" ref="AQ39" si="1147">AP39/AP$4</f>
        <v>0</v>
      </c>
      <c r="AR39">
        <v>11</v>
      </c>
      <c r="AS39" s="11">
        <f t="shared" ref="AS39" si="1148">AR39/AR$4</f>
        <v>1.6520981646691297E-4</v>
      </c>
      <c r="AT39">
        <v>0</v>
      </c>
      <c r="AU39" s="11">
        <f t="shared" ref="AU39" si="1149">AT39/AT$4</f>
        <v>0</v>
      </c>
      <c r="AV39">
        <v>0</v>
      </c>
      <c r="AW39" s="11">
        <f t="shared" ref="AW39" si="1150">AV39/AV$4</f>
        <v>0</v>
      </c>
      <c r="AX39">
        <v>13</v>
      </c>
      <c r="AY39" s="11">
        <f t="shared" ref="AY39" si="1151">AX39/AX$4</f>
        <v>1.5988783253594402E-4</v>
      </c>
      <c r="AZ39">
        <v>0</v>
      </c>
      <c r="BA39" s="11">
        <f t="shared" ref="BA39" si="1152">AZ39/AZ$4</f>
        <v>0</v>
      </c>
      <c r="BB39">
        <v>0</v>
      </c>
      <c r="BC39" s="35">
        <f t="shared" ref="BC39" si="1153">BB39/BB$4</f>
        <v>0</v>
      </c>
      <c r="BD39">
        <v>10</v>
      </c>
      <c r="BE39" s="11">
        <f t="shared" ref="BE39" si="1154">BD39/BD$4</f>
        <v>1.1348161597821154E-3</v>
      </c>
      <c r="BF39">
        <v>0</v>
      </c>
      <c r="BG39" s="11">
        <f t="shared" ref="BG39" si="1155">BF39/BF$4</f>
        <v>0</v>
      </c>
      <c r="BH39">
        <v>0</v>
      </c>
      <c r="BI39" s="11">
        <f t="shared" ref="BI39" si="1156">BH39/BH$4</f>
        <v>0</v>
      </c>
      <c r="BJ39">
        <v>0</v>
      </c>
      <c r="BK39" s="11">
        <f t="shared" ref="BK39" si="1157">BJ39/BJ$4</f>
        <v>0</v>
      </c>
      <c r="BL39">
        <v>0</v>
      </c>
      <c r="BM39" s="11">
        <f t="shared" ref="BM39" si="1158">BL39/BL$4</f>
        <v>0</v>
      </c>
      <c r="BN39">
        <v>0</v>
      </c>
      <c r="BO39" s="11">
        <f t="shared" ref="BO39" si="1159">BN39/BN$4</f>
        <v>0</v>
      </c>
      <c r="BP39">
        <v>0</v>
      </c>
      <c r="BQ39" s="11">
        <f t="shared" ref="BQ39" si="1160">BP39/BP$4</f>
        <v>0</v>
      </c>
      <c r="BR39">
        <v>0</v>
      </c>
      <c r="BS39" s="11">
        <f t="shared" ref="BS39" si="1161">BR39/BR$4</f>
        <v>0</v>
      </c>
      <c r="BT39">
        <v>0</v>
      </c>
      <c r="BU39" s="35">
        <f t="shared" ref="BU39" si="1162">BT39/BT$4</f>
        <v>0</v>
      </c>
      <c r="BV39">
        <v>1</v>
      </c>
      <c r="BW39" s="11">
        <f t="shared" ref="BW39" si="1163">BV39/BV$4</f>
        <v>7.9365079365079365E-4</v>
      </c>
      <c r="BX39">
        <v>0</v>
      </c>
      <c r="BY39" s="11">
        <f t="shared" ref="BY39" si="1164">BX39/BX$4</f>
        <v>0</v>
      </c>
      <c r="BZ39">
        <v>0</v>
      </c>
      <c r="CA39" s="11">
        <f t="shared" ref="CA39" si="1165">BZ39/BZ$4</f>
        <v>0</v>
      </c>
      <c r="CB39">
        <v>0</v>
      </c>
      <c r="CC39" s="11">
        <f t="shared" ref="CC39" si="1166">CB39/CB$4</f>
        <v>0</v>
      </c>
      <c r="CD39">
        <v>0</v>
      </c>
      <c r="CE39" s="11">
        <f t="shared" ref="CE39" si="1167">CD39/CD$4</f>
        <v>0</v>
      </c>
      <c r="CF39">
        <v>0</v>
      </c>
      <c r="CG39" s="11" t="e">
        <f t="shared" ref="CG39" si="1168">CF39/CF$4</f>
        <v>#DIV/0!</v>
      </c>
      <c r="CH39">
        <v>0</v>
      </c>
      <c r="CI39" s="11">
        <f t="shared" ref="CI39" si="1169">CH39/CH$4</f>
        <v>0</v>
      </c>
      <c r="CJ39">
        <v>0</v>
      </c>
      <c r="CK39" s="11">
        <f t="shared" ref="CK39" si="1170">CJ39/CJ$4</f>
        <v>0</v>
      </c>
      <c r="CL39">
        <v>0</v>
      </c>
      <c r="CM39" s="35">
        <f t="shared" ref="CM39" si="1171">CL39/CL$4</f>
        <v>0</v>
      </c>
    </row>
    <row r="40" spans="1:91" x14ac:dyDescent="0.35">
      <c r="A40" t="s">
        <v>509</v>
      </c>
      <c r="B40" s="2">
        <f t="shared" si="0"/>
        <v>439</v>
      </c>
      <c r="C40" s="11">
        <f t="shared" si="6"/>
        <v>3.1957719718422645E-4</v>
      </c>
      <c r="D40" s="2">
        <f t="shared" si="0"/>
        <v>0</v>
      </c>
      <c r="E40" s="11">
        <f t="shared" si="7"/>
        <v>0</v>
      </c>
      <c r="F40" s="2">
        <f t="shared" si="0"/>
        <v>0</v>
      </c>
      <c r="G40" s="11">
        <f t="shared" si="8"/>
        <v>0</v>
      </c>
      <c r="H40" s="2">
        <f t="shared" si="0"/>
        <v>103</v>
      </c>
      <c r="I40" s="11">
        <f t="shared" si="9"/>
        <v>2.0637064167244371E-4</v>
      </c>
      <c r="J40" s="2">
        <f t="shared" si="1"/>
        <v>0</v>
      </c>
      <c r="K40" s="11">
        <f t="shared" si="10"/>
        <v>0</v>
      </c>
      <c r="L40" s="2">
        <f t="shared" si="2"/>
        <v>0</v>
      </c>
      <c r="M40" s="11">
        <f t="shared" si="11"/>
        <v>0</v>
      </c>
      <c r="N40" s="2">
        <f t="shared" si="3"/>
        <v>142</v>
      </c>
      <c r="O40" s="11">
        <f t="shared" si="12"/>
        <v>2.5064691616037167E-4</v>
      </c>
      <c r="P40" s="2">
        <f t="shared" si="4"/>
        <v>2</v>
      </c>
      <c r="Q40" s="11">
        <f t="shared" si="13"/>
        <v>3.1520882584712374E-4</v>
      </c>
      <c r="R40" s="2">
        <f t="shared" si="5"/>
        <v>0</v>
      </c>
      <c r="S40" s="35">
        <f t="shared" si="14"/>
        <v>0</v>
      </c>
      <c r="T40">
        <v>298</v>
      </c>
      <c r="U40" s="11">
        <f t="shared" si="15"/>
        <v>2.521263643801287E-4</v>
      </c>
      <c r="V40">
        <v>0</v>
      </c>
      <c r="W40" s="11">
        <f t="shared" si="15"/>
        <v>0</v>
      </c>
      <c r="X40">
        <v>0</v>
      </c>
      <c r="Y40" s="11">
        <f t="shared" ref="Y40" si="1172">X40/X$4</f>
        <v>0</v>
      </c>
      <c r="Z40">
        <v>67</v>
      </c>
      <c r="AA40" s="11">
        <f t="shared" ref="AA40" si="1173">Z40/Z$4</f>
        <v>1.5610583509631962E-4</v>
      </c>
      <c r="AB40">
        <v>0</v>
      </c>
      <c r="AC40" s="11">
        <f t="shared" ref="AC40" si="1174">AB40/AB$4</f>
        <v>0</v>
      </c>
      <c r="AD40">
        <v>0</v>
      </c>
      <c r="AE40" s="11">
        <f t="shared" ref="AE40" si="1175">AD40/AD$4</f>
        <v>0</v>
      </c>
      <c r="AF40">
        <v>88</v>
      </c>
      <c r="AG40" s="11">
        <f t="shared" ref="AG40" si="1176">AF40/AF$4</f>
        <v>1.8255367700446013E-4</v>
      </c>
      <c r="AH40">
        <v>2</v>
      </c>
      <c r="AI40" s="11">
        <f t="shared" ref="AI40" si="1177">AH40/AH$4</f>
        <v>3.7742970371768258E-4</v>
      </c>
      <c r="AJ40">
        <v>0</v>
      </c>
      <c r="AK40" s="35">
        <f t="shared" ref="AK40" si="1178">AJ40/AJ$4</f>
        <v>0</v>
      </c>
      <c r="AL40">
        <v>132</v>
      </c>
      <c r="AM40" s="11">
        <f t="shared" ref="AM40" si="1179">AL40/AL$4</f>
        <v>7.265881731261456E-4</v>
      </c>
      <c r="AN40">
        <v>0</v>
      </c>
      <c r="AO40" s="11">
        <f t="shared" ref="AO40" si="1180">AN40/AN$4</f>
        <v>0</v>
      </c>
      <c r="AP40">
        <v>0</v>
      </c>
      <c r="AQ40" s="11">
        <f t="shared" ref="AQ40" si="1181">AP40/AP$4</f>
        <v>0</v>
      </c>
      <c r="AR40">
        <v>36</v>
      </c>
      <c r="AS40" s="11">
        <f t="shared" ref="AS40" si="1182">AR40/AR$4</f>
        <v>5.406866720735334E-4</v>
      </c>
      <c r="AT40">
        <v>0</v>
      </c>
      <c r="AU40" s="11">
        <f t="shared" ref="AU40" si="1183">AT40/AT$4</f>
        <v>0</v>
      </c>
      <c r="AV40">
        <v>0</v>
      </c>
      <c r="AW40" s="11">
        <f t="shared" ref="AW40" si="1184">AV40/AV$4</f>
        <v>0</v>
      </c>
      <c r="AX40">
        <v>53</v>
      </c>
      <c r="AY40" s="11">
        <f t="shared" ref="AY40" si="1185">AX40/AX$4</f>
        <v>6.518503941850025E-4</v>
      </c>
      <c r="AZ40">
        <v>0</v>
      </c>
      <c r="BA40" s="11">
        <f t="shared" ref="BA40" si="1186">AZ40/AZ$4</f>
        <v>0</v>
      </c>
      <c r="BB40">
        <v>0</v>
      </c>
      <c r="BC40" s="35">
        <f t="shared" ref="BC40" si="1187">BB40/BB$4</f>
        <v>0</v>
      </c>
      <c r="BD40">
        <v>9</v>
      </c>
      <c r="BE40" s="11">
        <f t="shared" ref="BE40" si="1188">BD40/BD$4</f>
        <v>1.0213345438039039E-3</v>
      </c>
      <c r="BF40">
        <v>0</v>
      </c>
      <c r="BG40" s="11">
        <f t="shared" ref="BG40" si="1189">BF40/BF$4</f>
        <v>0</v>
      </c>
      <c r="BH40">
        <v>0</v>
      </c>
      <c r="BI40" s="11">
        <f t="shared" ref="BI40" si="1190">BH40/BH$4</f>
        <v>0</v>
      </c>
      <c r="BJ40">
        <v>0</v>
      </c>
      <c r="BK40" s="11">
        <f t="shared" ref="BK40" si="1191">BJ40/BJ$4</f>
        <v>0</v>
      </c>
      <c r="BL40">
        <v>0</v>
      </c>
      <c r="BM40" s="11">
        <f t="shared" ref="BM40" si="1192">BL40/BL$4</f>
        <v>0</v>
      </c>
      <c r="BN40">
        <v>0</v>
      </c>
      <c r="BO40" s="11">
        <f t="shared" ref="BO40" si="1193">BN40/BN$4</f>
        <v>0</v>
      </c>
      <c r="BP40">
        <v>1</v>
      </c>
      <c r="BQ40" s="11">
        <f t="shared" ref="BQ40" si="1194">BP40/BP$4</f>
        <v>3.5112359550561797E-4</v>
      </c>
      <c r="BR40">
        <v>0</v>
      </c>
      <c r="BS40" s="11">
        <f t="shared" ref="BS40" si="1195">BR40/BR$4</f>
        <v>0</v>
      </c>
      <c r="BT40">
        <v>0</v>
      </c>
      <c r="BU40" s="35">
        <f t="shared" ref="BU40" si="1196">BT40/BT$4</f>
        <v>0</v>
      </c>
      <c r="BV40">
        <v>0</v>
      </c>
      <c r="BW40" s="11">
        <f t="shared" ref="BW40" si="1197">BV40/BV$4</f>
        <v>0</v>
      </c>
      <c r="BX40">
        <v>0</v>
      </c>
      <c r="BY40" s="11">
        <f t="shared" ref="BY40" si="1198">BX40/BX$4</f>
        <v>0</v>
      </c>
      <c r="BZ40">
        <v>0</v>
      </c>
      <c r="CA40" s="11">
        <f t="shared" ref="CA40" si="1199">BZ40/BZ$4</f>
        <v>0</v>
      </c>
      <c r="CB40">
        <v>0</v>
      </c>
      <c r="CC40" s="11">
        <f t="shared" ref="CC40" si="1200">CB40/CB$4</f>
        <v>0</v>
      </c>
      <c r="CD40">
        <v>0</v>
      </c>
      <c r="CE40" s="11">
        <f t="shared" ref="CE40" si="1201">CD40/CD$4</f>
        <v>0</v>
      </c>
      <c r="CF40">
        <v>0</v>
      </c>
      <c r="CG40" s="11" t="e">
        <f t="shared" ref="CG40" si="1202">CF40/CF$4</f>
        <v>#DIV/0!</v>
      </c>
      <c r="CH40">
        <v>0</v>
      </c>
      <c r="CI40" s="11">
        <f t="shared" ref="CI40" si="1203">CH40/CH$4</f>
        <v>0</v>
      </c>
      <c r="CJ40">
        <v>0</v>
      </c>
      <c r="CK40" s="11">
        <f t="shared" ref="CK40" si="1204">CJ40/CJ$4</f>
        <v>0</v>
      </c>
      <c r="CL40">
        <v>0</v>
      </c>
      <c r="CM40" s="35">
        <f t="shared" ref="CM40" si="1205">CL40/CL$4</f>
        <v>0</v>
      </c>
    </row>
    <row r="41" spans="1:91" x14ac:dyDescent="0.35">
      <c r="A41" t="s">
        <v>508</v>
      </c>
      <c r="B41" s="2">
        <f t="shared" si="0"/>
        <v>1185</v>
      </c>
      <c r="C41" s="11">
        <f t="shared" si="6"/>
        <v>8.626400425132308E-4</v>
      </c>
      <c r="D41" s="2">
        <f t="shared" si="0"/>
        <v>5</v>
      </c>
      <c r="E41" s="11">
        <f t="shared" si="7"/>
        <v>7.1387778412335806E-4</v>
      </c>
      <c r="F41" s="2">
        <f t="shared" si="0"/>
        <v>0</v>
      </c>
      <c r="G41" s="11">
        <f t="shared" si="8"/>
        <v>0</v>
      </c>
      <c r="H41" s="2">
        <f t="shared" si="0"/>
        <v>158</v>
      </c>
      <c r="I41" s="11">
        <f t="shared" si="9"/>
        <v>3.1656855712860294E-4</v>
      </c>
      <c r="J41" s="2">
        <f t="shared" si="1"/>
        <v>1</v>
      </c>
      <c r="K41" s="11">
        <f t="shared" si="10"/>
        <v>1.3749484394335213E-4</v>
      </c>
      <c r="L41" s="2">
        <f t="shared" si="2"/>
        <v>0</v>
      </c>
      <c r="M41" s="11">
        <f t="shared" si="11"/>
        <v>0</v>
      </c>
      <c r="N41" s="2">
        <f t="shared" si="3"/>
        <v>492</v>
      </c>
      <c r="O41" s="11">
        <f t="shared" si="12"/>
        <v>8.6843861092185111E-4</v>
      </c>
      <c r="P41" s="2">
        <f t="shared" si="4"/>
        <v>2</v>
      </c>
      <c r="Q41" s="11">
        <f t="shared" si="13"/>
        <v>3.1520882584712374E-4</v>
      </c>
      <c r="R41" s="2">
        <f t="shared" si="5"/>
        <v>0</v>
      </c>
      <c r="S41" s="35">
        <f t="shared" si="14"/>
        <v>0</v>
      </c>
      <c r="T41">
        <v>976</v>
      </c>
      <c r="U41" s="11">
        <f t="shared" si="15"/>
        <v>8.2575614642619341E-4</v>
      </c>
      <c r="V41">
        <v>4</v>
      </c>
      <c r="W41" s="11">
        <f t="shared" si="15"/>
        <v>6.9625761531766752E-4</v>
      </c>
      <c r="X41">
        <v>0</v>
      </c>
      <c r="Y41" s="11">
        <f t="shared" ref="Y41" si="1206">X41/X$4</f>
        <v>0</v>
      </c>
      <c r="Z41">
        <v>141</v>
      </c>
      <c r="AA41" s="11">
        <f t="shared" ref="AA41" si="1207">Z41/Z$4</f>
        <v>3.2852123505344879E-4</v>
      </c>
      <c r="AB41">
        <v>1</v>
      </c>
      <c r="AC41" s="11">
        <f t="shared" ref="AC41" si="1208">AB41/AB$4</f>
        <v>1.6175994823681658E-4</v>
      </c>
      <c r="AD41">
        <v>0</v>
      </c>
      <c r="AE41" s="11">
        <f t="shared" ref="AE41" si="1209">AD41/AD$4</f>
        <v>0</v>
      </c>
      <c r="AF41">
        <v>420</v>
      </c>
      <c r="AG41" s="11">
        <f t="shared" ref="AG41" si="1210">AF41/AF$4</f>
        <v>8.7127891297583237E-4</v>
      </c>
      <c r="AH41">
        <v>2</v>
      </c>
      <c r="AI41" s="11">
        <f t="shared" ref="AI41" si="1211">AH41/AH$4</f>
        <v>3.7742970371768258E-4</v>
      </c>
      <c r="AJ41">
        <v>0</v>
      </c>
      <c r="AK41" s="35">
        <f t="shared" ref="AK41" si="1212">AJ41/AJ$4</f>
        <v>0</v>
      </c>
      <c r="AL41">
        <v>194</v>
      </c>
      <c r="AM41" s="11">
        <f t="shared" ref="AM41" si="1213">AL41/AL$4</f>
        <v>1.0678644362611535E-3</v>
      </c>
      <c r="AN41">
        <v>1</v>
      </c>
      <c r="AO41" s="11">
        <f t="shared" ref="AO41" si="1214">AN41/AN$4</f>
        <v>8.3333333333333339E-4</v>
      </c>
      <c r="AP41">
        <v>0</v>
      </c>
      <c r="AQ41" s="11">
        <f t="shared" ref="AQ41" si="1215">AP41/AP$4</f>
        <v>0</v>
      </c>
      <c r="AR41">
        <v>17</v>
      </c>
      <c r="AS41" s="11">
        <f t="shared" ref="AS41" si="1216">AR41/AR$4</f>
        <v>2.5532426181250188E-4</v>
      </c>
      <c r="AT41">
        <v>0</v>
      </c>
      <c r="AU41" s="11">
        <f t="shared" ref="AU41" si="1217">AT41/AT$4</f>
        <v>0</v>
      </c>
      <c r="AV41">
        <v>0</v>
      </c>
      <c r="AW41" s="11">
        <f t="shared" ref="AW41" si="1218">AV41/AV$4</f>
        <v>0</v>
      </c>
      <c r="AX41">
        <v>69</v>
      </c>
      <c r="AY41" s="11">
        <f t="shared" ref="AY41" si="1219">AX41/AX$4</f>
        <v>8.486354188446259E-4</v>
      </c>
      <c r="AZ41">
        <v>0</v>
      </c>
      <c r="BA41" s="11">
        <f t="shared" ref="BA41" si="1220">AZ41/AZ$4</f>
        <v>0</v>
      </c>
      <c r="BB41">
        <v>0</v>
      </c>
      <c r="BC41" s="35">
        <f t="shared" ref="BC41" si="1221">BB41/BB$4</f>
        <v>0</v>
      </c>
      <c r="BD41">
        <v>14</v>
      </c>
      <c r="BE41" s="11">
        <f t="shared" ref="BE41" si="1222">BD41/BD$4</f>
        <v>1.5887426236949613E-3</v>
      </c>
      <c r="BF41">
        <v>0</v>
      </c>
      <c r="BG41" s="11">
        <f t="shared" ref="BG41" si="1223">BF41/BF$4</f>
        <v>0</v>
      </c>
      <c r="BH41">
        <v>0</v>
      </c>
      <c r="BI41" s="11">
        <f t="shared" ref="BI41" si="1224">BH41/BH$4</f>
        <v>0</v>
      </c>
      <c r="BJ41">
        <v>0</v>
      </c>
      <c r="BK41" s="11">
        <f t="shared" ref="BK41" si="1225">BJ41/BJ$4</f>
        <v>0</v>
      </c>
      <c r="BL41">
        <v>0</v>
      </c>
      <c r="BM41" s="11">
        <f t="shared" ref="BM41" si="1226">BL41/BL$4</f>
        <v>0</v>
      </c>
      <c r="BN41">
        <v>0</v>
      </c>
      <c r="BO41" s="11">
        <f t="shared" ref="BO41" si="1227">BN41/BN$4</f>
        <v>0</v>
      </c>
      <c r="BP41">
        <v>3</v>
      </c>
      <c r="BQ41" s="11">
        <f t="shared" ref="BQ41" si="1228">BP41/BP$4</f>
        <v>1.0533707865168539E-3</v>
      </c>
      <c r="BR41">
        <v>0</v>
      </c>
      <c r="BS41" s="11">
        <f t="shared" ref="BS41" si="1229">BR41/BR$4</f>
        <v>0</v>
      </c>
      <c r="BT41">
        <v>0</v>
      </c>
      <c r="BU41" s="35">
        <f t="shared" ref="BU41" si="1230">BT41/BT$4</f>
        <v>0</v>
      </c>
      <c r="BV41">
        <v>1</v>
      </c>
      <c r="BW41" s="11">
        <f t="shared" ref="BW41" si="1231">BV41/BV$4</f>
        <v>7.9365079365079365E-4</v>
      </c>
      <c r="BX41">
        <v>0</v>
      </c>
      <c r="BY41" s="11">
        <f t="shared" ref="BY41" si="1232">BX41/BX$4</f>
        <v>0</v>
      </c>
      <c r="BZ41">
        <v>0</v>
      </c>
      <c r="CA41" s="11">
        <f t="shared" ref="CA41" si="1233">BZ41/BZ$4</f>
        <v>0</v>
      </c>
      <c r="CB41">
        <v>0</v>
      </c>
      <c r="CC41" s="11">
        <f t="shared" ref="CC41" si="1234">CB41/CB$4</f>
        <v>0</v>
      </c>
      <c r="CD41">
        <v>0</v>
      </c>
      <c r="CE41" s="11">
        <f t="shared" ref="CE41" si="1235">CD41/CD$4</f>
        <v>0</v>
      </c>
      <c r="CF41">
        <v>0</v>
      </c>
      <c r="CG41" s="11" t="e">
        <f t="shared" ref="CG41" si="1236">CF41/CF$4</f>
        <v>#DIV/0!</v>
      </c>
      <c r="CH41">
        <v>0</v>
      </c>
      <c r="CI41" s="11">
        <f t="shared" ref="CI41" si="1237">CH41/CH$4</f>
        <v>0</v>
      </c>
      <c r="CJ41">
        <v>0</v>
      </c>
      <c r="CK41" s="11">
        <f t="shared" ref="CK41" si="1238">CJ41/CJ$4</f>
        <v>0</v>
      </c>
      <c r="CL41">
        <v>0</v>
      </c>
      <c r="CM41" s="35">
        <f t="shared" ref="CM41" si="1239">CL41/CL$4</f>
        <v>0</v>
      </c>
    </row>
    <row r="42" spans="1:91" x14ac:dyDescent="0.35">
      <c r="A42" t="s">
        <v>507</v>
      </c>
      <c r="B42" s="2">
        <f t="shared" si="0"/>
        <v>192</v>
      </c>
      <c r="C42" s="11">
        <f t="shared" si="6"/>
        <v>1.3976952587556145E-4</v>
      </c>
      <c r="D42" s="2">
        <f t="shared" si="0"/>
        <v>1</v>
      </c>
      <c r="E42" s="11">
        <f t="shared" si="7"/>
        <v>1.4277555682467162E-4</v>
      </c>
      <c r="F42" s="2">
        <f t="shared" si="0"/>
        <v>0</v>
      </c>
      <c r="G42" s="11">
        <f t="shared" si="8"/>
        <v>0</v>
      </c>
      <c r="H42" s="2">
        <f t="shared" si="0"/>
        <v>55</v>
      </c>
      <c r="I42" s="11">
        <f t="shared" si="9"/>
        <v>1.1019791545615926E-4</v>
      </c>
      <c r="J42" s="2">
        <f t="shared" si="1"/>
        <v>0</v>
      </c>
      <c r="K42" s="11">
        <f t="shared" si="10"/>
        <v>0</v>
      </c>
      <c r="L42" s="2">
        <f t="shared" si="2"/>
        <v>0</v>
      </c>
      <c r="M42" s="11">
        <f t="shared" si="11"/>
        <v>0</v>
      </c>
      <c r="N42" s="2">
        <f t="shared" si="3"/>
        <v>61</v>
      </c>
      <c r="O42" s="11">
        <f t="shared" si="12"/>
        <v>1.0767226680128642E-4</v>
      </c>
      <c r="P42" s="2">
        <f t="shared" si="4"/>
        <v>1</v>
      </c>
      <c r="Q42" s="11">
        <f t="shared" si="13"/>
        <v>1.5760441292356187E-4</v>
      </c>
      <c r="R42" s="2">
        <f t="shared" si="5"/>
        <v>0</v>
      </c>
      <c r="S42" s="35">
        <f t="shared" si="14"/>
        <v>0</v>
      </c>
      <c r="T42" s="2">
        <v>155</v>
      </c>
      <c r="U42" s="11">
        <f t="shared" si="15"/>
        <v>1.3113955194268441E-4</v>
      </c>
      <c r="V42">
        <v>0</v>
      </c>
      <c r="W42" s="11">
        <f t="shared" si="15"/>
        <v>0</v>
      </c>
      <c r="X42">
        <v>0</v>
      </c>
      <c r="Y42" s="11">
        <f t="shared" ref="Y42" si="1240">X42/X$4</f>
        <v>0</v>
      </c>
      <c r="Z42">
        <v>54</v>
      </c>
      <c r="AA42" s="11">
        <f t="shared" ref="AA42" si="1241">Z42/Z$4</f>
        <v>1.2581664321195909E-4</v>
      </c>
      <c r="AB42">
        <v>0</v>
      </c>
      <c r="AC42" s="11">
        <f t="shared" ref="AC42" si="1242">AB42/AB$4</f>
        <v>0</v>
      </c>
      <c r="AD42">
        <v>0</v>
      </c>
      <c r="AE42" s="11">
        <f t="shared" ref="AE42" si="1243">AD42/AD$4</f>
        <v>0</v>
      </c>
      <c r="AF42">
        <v>53</v>
      </c>
      <c r="AG42" s="11">
        <f t="shared" ref="AG42" si="1244">AF42/AF$4</f>
        <v>1.0994710092314076E-4</v>
      </c>
      <c r="AH42">
        <v>1</v>
      </c>
      <c r="AI42" s="11">
        <f t="shared" ref="AI42" si="1245">AH42/AH$4</f>
        <v>1.8871485185884129E-4</v>
      </c>
      <c r="AJ42">
        <v>0</v>
      </c>
      <c r="AK42" s="35">
        <f t="shared" ref="AK42" si="1246">AJ42/AJ$4</f>
        <v>0</v>
      </c>
      <c r="AL42">
        <v>33</v>
      </c>
      <c r="AM42" s="11">
        <f t="shared" ref="AM42" si="1247">AL42/AL$4</f>
        <v>1.816470432815364E-4</v>
      </c>
      <c r="AN42">
        <v>1</v>
      </c>
      <c r="AO42" s="11">
        <f t="shared" ref="AO42" si="1248">AN42/AN$4</f>
        <v>8.3333333333333339E-4</v>
      </c>
      <c r="AP42">
        <v>0</v>
      </c>
      <c r="AQ42" s="11">
        <f t="shared" ref="AQ42" si="1249">AP42/AP$4</f>
        <v>0</v>
      </c>
      <c r="AR42">
        <v>1</v>
      </c>
      <c r="AS42" s="11">
        <f t="shared" ref="AS42" si="1250">AR42/AR$4</f>
        <v>1.5019074224264816E-5</v>
      </c>
      <c r="AT42">
        <v>0</v>
      </c>
      <c r="AU42" s="11">
        <f t="shared" ref="AU42" si="1251">AT42/AT$4</f>
        <v>0</v>
      </c>
      <c r="AV42">
        <v>0</v>
      </c>
      <c r="AW42" s="11">
        <f t="shared" ref="AW42" si="1252">AV42/AV$4</f>
        <v>0</v>
      </c>
      <c r="AX42">
        <v>8</v>
      </c>
      <c r="AY42" s="11">
        <f t="shared" ref="AY42" si="1253">AX42/AX$4</f>
        <v>9.8392512329811702E-5</v>
      </c>
      <c r="AZ42">
        <v>0</v>
      </c>
      <c r="BA42" s="11">
        <f t="shared" ref="BA42" si="1254">AZ42/AZ$4</f>
        <v>0</v>
      </c>
      <c r="BB42">
        <v>0</v>
      </c>
      <c r="BC42" s="35">
        <f t="shared" ref="BC42" si="1255">BB42/BB$4</f>
        <v>0</v>
      </c>
      <c r="BD42">
        <v>4</v>
      </c>
      <c r="BE42" s="11">
        <f t="shared" ref="BE42" si="1256">BD42/BD$4</f>
        <v>4.5392646391284613E-4</v>
      </c>
      <c r="BF42">
        <v>0</v>
      </c>
      <c r="BG42" s="11">
        <f t="shared" ref="BG42" si="1257">BF42/BF$4</f>
        <v>0</v>
      </c>
      <c r="BH42">
        <v>0</v>
      </c>
      <c r="BI42" s="11">
        <f t="shared" ref="BI42" si="1258">BH42/BH$4</f>
        <v>0</v>
      </c>
      <c r="BJ42">
        <v>0</v>
      </c>
      <c r="BK42" s="11">
        <f t="shared" ref="BK42" si="1259">BJ42/BJ$4</f>
        <v>0</v>
      </c>
      <c r="BL42">
        <v>0</v>
      </c>
      <c r="BM42" s="11">
        <f t="shared" ref="BM42" si="1260">BL42/BL$4</f>
        <v>0</v>
      </c>
      <c r="BN42">
        <v>0</v>
      </c>
      <c r="BO42" s="11">
        <f t="shared" ref="BO42" si="1261">BN42/BN$4</f>
        <v>0</v>
      </c>
      <c r="BP42">
        <v>0</v>
      </c>
      <c r="BQ42" s="11">
        <f t="shared" ref="BQ42" si="1262">BP42/BP$4</f>
        <v>0</v>
      </c>
      <c r="BR42">
        <v>0</v>
      </c>
      <c r="BS42" s="11">
        <f t="shared" ref="BS42" si="1263">BR42/BR$4</f>
        <v>0</v>
      </c>
      <c r="BT42">
        <v>0</v>
      </c>
      <c r="BU42" s="35">
        <f t="shared" ref="BU42" si="1264">BT42/BT$4</f>
        <v>0</v>
      </c>
      <c r="BV42">
        <v>0</v>
      </c>
      <c r="BW42" s="11">
        <f t="shared" ref="BW42" si="1265">BV42/BV$4</f>
        <v>0</v>
      </c>
      <c r="BX42">
        <v>0</v>
      </c>
      <c r="BY42" s="11">
        <f t="shared" ref="BY42" si="1266">BX42/BX$4</f>
        <v>0</v>
      </c>
      <c r="BZ42">
        <v>0</v>
      </c>
      <c r="CA42" s="11">
        <f t="shared" ref="CA42" si="1267">BZ42/BZ$4</f>
        <v>0</v>
      </c>
      <c r="CB42">
        <v>0</v>
      </c>
      <c r="CC42" s="11">
        <f t="shared" ref="CC42" si="1268">CB42/CB$4</f>
        <v>0</v>
      </c>
      <c r="CD42">
        <v>0</v>
      </c>
      <c r="CE42" s="11">
        <f t="shared" ref="CE42" si="1269">CD42/CD$4</f>
        <v>0</v>
      </c>
      <c r="CF42">
        <v>0</v>
      </c>
      <c r="CG42" s="11" t="e">
        <f t="shared" ref="CG42" si="1270">CF42/CF$4</f>
        <v>#DIV/0!</v>
      </c>
      <c r="CH42">
        <v>0</v>
      </c>
      <c r="CI42" s="11">
        <f t="shared" ref="CI42" si="1271">CH42/CH$4</f>
        <v>0</v>
      </c>
      <c r="CJ42">
        <v>0</v>
      </c>
      <c r="CK42" s="11">
        <f t="shared" ref="CK42" si="1272">CJ42/CJ$4</f>
        <v>0</v>
      </c>
      <c r="CL42">
        <v>0</v>
      </c>
      <c r="CM42" s="35">
        <f t="shared" ref="CM42" si="1273">CL42/CL$4</f>
        <v>0</v>
      </c>
    </row>
    <row r="43" spans="1:91" x14ac:dyDescent="0.35">
      <c r="A43" t="s">
        <v>506</v>
      </c>
      <c r="B43" s="2">
        <f t="shared" si="0"/>
        <v>1904</v>
      </c>
      <c r="C43" s="11">
        <f t="shared" si="6"/>
        <v>1.3860477982659844E-3</v>
      </c>
      <c r="D43" s="2">
        <f t="shared" si="0"/>
        <v>39</v>
      </c>
      <c r="E43" s="11">
        <f t="shared" si="7"/>
        <v>5.5682467161621927E-3</v>
      </c>
      <c r="F43" s="2">
        <f t="shared" si="0"/>
        <v>2</v>
      </c>
      <c r="G43" s="11">
        <f t="shared" si="8"/>
        <v>3.1545741324921135E-3</v>
      </c>
      <c r="H43" s="2">
        <f t="shared" si="0"/>
        <v>495</v>
      </c>
      <c r="I43" s="11">
        <f t="shared" si="9"/>
        <v>9.9178123910543333E-4</v>
      </c>
      <c r="J43" s="2">
        <f t="shared" si="1"/>
        <v>25</v>
      </c>
      <c r="K43" s="11">
        <f t="shared" si="10"/>
        <v>3.4373710985838033E-3</v>
      </c>
      <c r="L43" s="2">
        <f t="shared" si="2"/>
        <v>4</v>
      </c>
      <c r="M43" s="11">
        <f t="shared" si="11"/>
        <v>3.6596523330283625E-3</v>
      </c>
      <c r="N43" s="2">
        <f t="shared" si="3"/>
        <v>1403</v>
      </c>
      <c r="O43" s="11">
        <f t="shared" si="12"/>
        <v>2.4764621364295877E-3</v>
      </c>
      <c r="P43" s="2">
        <f t="shared" si="4"/>
        <v>39</v>
      </c>
      <c r="Q43" s="11">
        <f t="shared" si="13"/>
        <v>6.1465721040189127E-3</v>
      </c>
      <c r="R43" s="2">
        <f t="shared" si="5"/>
        <v>2</v>
      </c>
      <c r="S43" s="35">
        <f t="shared" si="14"/>
        <v>3.3167495854063019E-3</v>
      </c>
      <c r="T43" s="2">
        <v>1315</v>
      </c>
      <c r="U43" s="11">
        <f t="shared" si="15"/>
        <v>1.1125710374492257E-3</v>
      </c>
      <c r="V43">
        <v>25</v>
      </c>
      <c r="W43" s="11">
        <f t="shared" si="15"/>
        <v>4.3516100957354219E-3</v>
      </c>
      <c r="X43">
        <v>1</v>
      </c>
      <c r="Y43" s="11">
        <f t="shared" ref="Y43" si="1274">X43/X$4</f>
        <v>2.004008016032064E-3</v>
      </c>
      <c r="Z43">
        <v>318</v>
      </c>
      <c r="AA43" s="11">
        <f t="shared" ref="AA43" si="1275">Z43/Z$4</f>
        <v>7.4092023224820358E-4</v>
      </c>
      <c r="AB43">
        <v>6</v>
      </c>
      <c r="AC43" s="11">
        <f t="shared" ref="AC43" si="1276">AB43/AB$4</f>
        <v>9.7055968942089935E-4</v>
      </c>
      <c r="AD43">
        <v>0</v>
      </c>
      <c r="AE43" s="11">
        <f t="shared" ref="AE43" si="1277">AD43/AD$4</f>
        <v>0</v>
      </c>
      <c r="AF43">
        <v>848</v>
      </c>
      <c r="AG43" s="11">
        <f t="shared" ref="AG43" si="1278">AF43/AF$4</f>
        <v>1.7591536147702521E-3</v>
      </c>
      <c r="AH43">
        <v>31</v>
      </c>
      <c r="AI43" s="11">
        <f t="shared" ref="AI43" si="1279">AH43/AH$4</f>
        <v>5.8501604076240804E-3</v>
      </c>
      <c r="AJ43">
        <v>1</v>
      </c>
      <c r="AK43" s="35">
        <f t="shared" ref="AK43" si="1280">AJ43/AJ$4</f>
        <v>2.1231422505307855E-3</v>
      </c>
      <c r="AL43">
        <v>544</v>
      </c>
      <c r="AM43" s="11">
        <f t="shared" ref="AM43" si="1281">AL43/AL$4</f>
        <v>2.9944239862168425E-3</v>
      </c>
      <c r="AN43">
        <v>11</v>
      </c>
      <c r="AO43" s="11">
        <f t="shared" ref="AO43" si="1282">AN43/AN$4</f>
        <v>9.1666666666666667E-3</v>
      </c>
      <c r="AP43">
        <v>1</v>
      </c>
      <c r="AQ43" s="11">
        <f t="shared" ref="AQ43" si="1283">AP43/AP$4</f>
        <v>7.874015748031496E-3</v>
      </c>
      <c r="AR43">
        <v>146</v>
      </c>
      <c r="AS43" s="11">
        <f t="shared" ref="AS43" si="1284">AR43/AR$4</f>
        <v>2.1927848367426631E-3</v>
      </c>
      <c r="AT43">
        <v>12</v>
      </c>
      <c r="AU43" s="11">
        <f t="shared" ref="AU43" si="1285">AT43/AT$4</f>
        <v>1.1417697431018078E-2</v>
      </c>
      <c r="AV43">
        <v>1</v>
      </c>
      <c r="AW43" s="11">
        <f t="shared" ref="AW43" si="1286">AV43/AV$4</f>
        <v>4.4843049327354259E-3</v>
      </c>
      <c r="AX43">
        <v>466</v>
      </c>
      <c r="AY43" s="11">
        <f t="shared" ref="AY43" si="1287">AX43/AX$4</f>
        <v>5.7313638432115316E-3</v>
      </c>
      <c r="AZ43">
        <v>4</v>
      </c>
      <c r="BA43" s="11">
        <f t="shared" ref="BA43" si="1288">AZ43/AZ$4</f>
        <v>3.9254170755642784E-3</v>
      </c>
      <c r="BB43">
        <v>0</v>
      </c>
      <c r="BC43" s="35">
        <f t="shared" ref="BC43" si="1289">BB43/BB$4</f>
        <v>0</v>
      </c>
      <c r="BD43">
        <v>45</v>
      </c>
      <c r="BE43" s="11">
        <f t="shared" ref="BE43" si="1290">BD43/BD$4</f>
        <v>5.1066727190195189E-3</v>
      </c>
      <c r="BF43">
        <v>3</v>
      </c>
      <c r="BG43" s="11">
        <f t="shared" ref="BG43" si="1291">BF43/BF$4</f>
        <v>5.8823529411764705E-2</v>
      </c>
      <c r="BH43">
        <v>0</v>
      </c>
      <c r="BI43" s="11">
        <f t="shared" ref="BI43" si="1292">BH43/BH$4</f>
        <v>0</v>
      </c>
      <c r="BJ43">
        <v>30</v>
      </c>
      <c r="BK43" s="11">
        <f t="shared" ref="BK43" si="1293">BJ43/BJ$4</f>
        <v>1.0316368638239339E-2</v>
      </c>
      <c r="BL43">
        <v>7</v>
      </c>
      <c r="BM43" s="11">
        <f t="shared" ref="BM43" si="1294">BL43/BL$4</f>
        <v>0.19444444444444445</v>
      </c>
      <c r="BN43">
        <v>3</v>
      </c>
      <c r="BO43" s="11">
        <f t="shared" ref="BO43" si="1295">BN43/BN$4</f>
        <v>0.25</v>
      </c>
      <c r="BP43">
        <v>86</v>
      </c>
      <c r="BQ43" s="11">
        <f t="shared" ref="BQ43" si="1296">BP43/BP$4</f>
        <v>3.0196629213483147E-2</v>
      </c>
      <c r="BR43">
        <v>4</v>
      </c>
      <c r="BS43" s="11">
        <f t="shared" ref="BS43" si="1297">BR43/BR$4</f>
        <v>0.16</v>
      </c>
      <c r="BT43">
        <v>1</v>
      </c>
      <c r="BU43" s="35">
        <f t="shared" ref="BU43" si="1298">BT43/BT$4</f>
        <v>0.25</v>
      </c>
      <c r="BV43">
        <v>0</v>
      </c>
      <c r="BW43" s="11">
        <f t="shared" ref="BW43" si="1299">BV43/BV$4</f>
        <v>0</v>
      </c>
      <c r="BX43">
        <v>0</v>
      </c>
      <c r="BY43" s="11">
        <f t="shared" ref="BY43" si="1300">BX43/BX$4</f>
        <v>0</v>
      </c>
      <c r="BZ43">
        <v>0</v>
      </c>
      <c r="CA43" s="11">
        <f t="shared" ref="CA43" si="1301">BZ43/BZ$4</f>
        <v>0</v>
      </c>
      <c r="CB43">
        <v>1</v>
      </c>
      <c r="CC43" s="11">
        <f t="shared" ref="CC43" si="1302">CB43/CB$4</f>
        <v>2.403846153846154E-3</v>
      </c>
      <c r="CD43">
        <v>0</v>
      </c>
      <c r="CE43" s="11">
        <f t="shared" ref="CE43" si="1303">CD43/CD$4</f>
        <v>0</v>
      </c>
      <c r="CF43">
        <v>0</v>
      </c>
      <c r="CG43" s="11" t="e">
        <f t="shared" ref="CG43" si="1304">CF43/CF$4</f>
        <v>#DIV/0!</v>
      </c>
      <c r="CH43">
        <v>3</v>
      </c>
      <c r="CI43" s="11">
        <f t="shared" ref="CI43" si="1305">CH43/CH$4</f>
        <v>9.11854103343465E-3</v>
      </c>
      <c r="CJ43">
        <v>0</v>
      </c>
      <c r="CK43" s="11">
        <f t="shared" ref="CK43" si="1306">CJ43/CJ$4</f>
        <v>0</v>
      </c>
      <c r="CL43">
        <v>0</v>
      </c>
      <c r="CM43" s="35">
        <f t="shared" ref="CM43" si="1307">CL43/CL$4</f>
        <v>0</v>
      </c>
    </row>
    <row r="44" spans="1:91" x14ac:dyDescent="0.35">
      <c r="A44" t="s">
        <v>505</v>
      </c>
      <c r="B44" s="2">
        <f t="shared" si="0"/>
        <v>356</v>
      </c>
      <c r="C44" s="11">
        <f t="shared" si="6"/>
        <v>2.5915599589427016E-4</v>
      </c>
      <c r="D44" s="2">
        <f t="shared" si="0"/>
        <v>0</v>
      </c>
      <c r="E44" s="11">
        <f t="shared" si="7"/>
        <v>0</v>
      </c>
      <c r="F44" s="2">
        <f t="shared" si="0"/>
        <v>0</v>
      </c>
      <c r="G44" s="11">
        <f t="shared" si="8"/>
        <v>0</v>
      </c>
      <c r="H44" s="2">
        <f t="shared" si="0"/>
        <v>26</v>
      </c>
      <c r="I44" s="11">
        <f t="shared" si="9"/>
        <v>5.2093560033820741E-5</v>
      </c>
      <c r="J44" s="2">
        <f t="shared" si="1"/>
        <v>1</v>
      </c>
      <c r="K44" s="11">
        <f t="shared" si="10"/>
        <v>1.3749484394335213E-4</v>
      </c>
      <c r="L44" s="2">
        <f t="shared" si="2"/>
        <v>1</v>
      </c>
      <c r="M44" s="11">
        <f t="shared" si="11"/>
        <v>9.1491308325709062E-4</v>
      </c>
      <c r="N44" s="2">
        <f t="shared" si="3"/>
        <v>79</v>
      </c>
      <c r="O44" s="11">
        <f t="shared" si="12"/>
        <v>1.3944441110330536E-4</v>
      </c>
      <c r="P44" s="2">
        <f t="shared" si="4"/>
        <v>0</v>
      </c>
      <c r="Q44" s="11">
        <f t="shared" si="13"/>
        <v>0</v>
      </c>
      <c r="R44" s="2">
        <f t="shared" si="5"/>
        <v>0</v>
      </c>
      <c r="S44" s="35">
        <f t="shared" si="14"/>
        <v>0</v>
      </c>
      <c r="T44" s="2">
        <v>150</v>
      </c>
      <c r="U44" s="11">
        <f t="shared" si="15"/>
        <v>1.2690924381550105E-4</v>
      </c>
      <c r="V44">
        <v>0</v>
      </c>
      <c r="W44" s="11">
        <f t="shared" si="15"/>
        <v>0</v>
      </c>
      <c r="X44">
        <v>0</v>
      </c>
      <c r="Y44" s="11">
        <f t="shared" ref="Y44" si="1308">X44/X$4</f>
        <v>0</v>
      </c>
      <c r="Z44">
        <v>10</v>
      </c>
      <c r="AA44" s="11">
        <f t="shared" ref="AA44" si="1309">Z44/Z$4</f>
        <v>2.3299378372585019E-5</v>
      </c>
      <c r="AB44">
        <v>0</v>
      </c>
      <c r="AC44" s="11">
        <f t="shared" ref="AC44" si="1310">AB44/AB$4</f>
        <v>0</v>
      </c>
      <c r="AD44">
        <v>0</v>
      </c>
      <c r="AE44" s="11">
        <f t="shared" ref="AE44" si="1311">AD44/AD$4</f>
        <v>0</v>
      </c>
      <c r="AF44">
        <v>35</v>
      </c>
      <c r="AG44" s="11">
        <f t="shared" ref="AG44" si="1312">AF44/AF$4</f>
        <v>7.2606576081319369E-5</v>
      </c>
      <c r="AH44">
        <v>0</v>
      </c>
      <c r="AI44" s="11">
        <f t="shared" ref="AI44" si="1313">AH44/AH$4</f>
        <v>0</v>
      </c>
      <c r="AJ44">
        <v>0</v>
      </c>
      <c r="AK44" s="35">
        <f t="shared" ref="AK44" si="1314">AJ44/AJ$4</f>
        <v>0</v>
      </c>
      <c r="AL44">
        <v>146</v>
      </c>
      <c r="AM44" s="11">
        <f t="shared" ref="AM44" si="1315">AL44/AL$4</f>
        <v>8.0365055512437316E-4</v>
      </c>
      <c r="AN44">
        <v>0</v>
      </c>
      <c r="AO44" s="11">
        <f t="shared" ref="AO44" si="1316">AN44/AN$4</f>
        <v>0</v>
      </c>
      <c r="AP44">
        <v>0</v>
      </c>
      <c r="AQ44" s="11">
        <f t="shared" ref="AQ44" si="1317">AP44/AP$4</f>
        <v>0</v>
      </c>
      <c r="AR44">
        <v>6</v>
      </c>
      <c r="AS44" s="11">
        <f t="shared" ref="AS44" si="1318">AR44/AR$4</f>
        <v>9.0114445345588896E-5</v>
      </c>
      <c r="AT44">
        <v>0</v>
      </c>
      <c r="AU44" s="11">
        <f t="shared" ref="AU44" si="1319">AT44/AT$4</f>
        <v>0</v>
      </c>
      <c r="AV44">
        <v>0</v>
      </c>
      <c r="AW44" s="11">
        <f t="shared" ref="AW44" si="1320">AV44/AV$4</f>
        <v>0</v>
      </c>
      <c r="AX44">
        <v>23</v>
      </c>
      <c r="AY44" s="11">
        <f t="shared" ref="AY44" si="1321">AX44/AX$4</f>
        <v>2.8287847294820862E-4</v>
      </c>
      <c r="AZ44">
        <v>0</v>
      </c>
      <c r="BA44" s="11">
        <f t="shared" ref="BA44" si="1322">AZ44/AZ$4</f>
        <v>0</v>
      </c>
      <c r="BB44">
        <v>0</v>
      </c>
      <c r="BC44" s="35">
        <f t="shared" ref="BC44" si="1323">BB44/BB$4</f>
        <v>0</v>
      </c>
      <c r="BD44">
        <v>56</v>
      </c>
      <c r="BE44" s="11">
        <f t="shared" ref="BE44" si="1324">BD44/BD$4</f>
        <v>6.3549704947798453E-3</v>
      </c>
      <c r="BF44">
        <v>0</v>
      </c>
      <c r="BG44" s="11">
        <f t="shared" ref="BG44" si="1325">BF44/BF$4</f>
        <v>0</v>
      </c>
      <c r="BH44">
        <v>0</v>
      </c>
      <c r="BI44" s="11">
        <f t="shared" ref="BI44" si="1326">BH44/BH$4</f>
        <v>0</v>
      </c>
      <c r="BJ44">
        <v>10</v>
      </c>
      <c r="BK44" s="11">
        <f t="shared" ref="BK44" si="1327">BJ44/BJ$4</f>
        <v>3.4387895460797797E-3</v>
      </c>
      <c r="BL44">
        <v>1</v>
      </c>
      <c r="BM44" s="11">
        <f t="shared" ref="BM44" si="1328">BL44/BL$4</f>
        <v>2.7777777777777776E-2</v>
      </c>
      <c r="BN44">
        <v>1</v>
      </c>
      <c r="BO44" s="11">
        <f t="shared" ref="BO44" si="1329">BN44/BN$4</f>
        <v>8.3333333333333329E-2</v>
      </c>
      <c r="BP44">
        <v>20</v>
      </c>
      <c r="BQ44" s="11">
        <f t="shared" ref="BQ44" si="1330">BP44/BP$4</f>
        <v>7.0224719101123594E-3</v>
      </c>
      <c r="BR44">
        <v>0</v>
      </c>
      <c r="BS44" s="11">
        <f t="shared" ref="BS44" si="1331">BR44/BR$4</f>
        <v>0</v>
      </c>
      <c r="BT44">
        <v>0</v>
      </c>
      <c r="BU44" s="35">
        <f t="shared" ref="BU44" si="1332">BT44/BT$4</f>
        <v>0</v>
      </c>
      <c r="BV44">
        <v>4</v>
      </c>
      <c r="BW44" s="11">
        <f t="shared" ref="BW44" si="1333">BV44/BV$4</f>
        <v>3.1746031746031746E-3</v>
      </c>
      <c r="BX44">
        <v>0</v>
      </c>
      <c r="BY44" s="11">
        <f t="shared" ref="BY44" si="1334">BX44/BX$4</f>
        <v>0</v>
      </c>
      <c r="BZ44">
        <v>0</v>
      </c>
      <c r="CA44" s="11">
        <f t="shared" ref="CA44" si="1335">BZ44/BZ$4</f>
        <v>0</v>
      </c>
      <c r="CB44">
        <v>0</v>
      </c>
      <c r="CC44" s="11">
        <f t="shared" ref="CC44" si="1336">CB44/CB$4</f>
        <v>0</v>
      </c>
      <c r="CD44">
        <v>0</v>
      </c>
      <c r="CE44" s="11">
        <f t="shared" ref="CE44" si="1337">CD44/CD$4</f>
        <v>0</v>
      </c>
      <c r="CF44">
        <v>0</v>
      </c>
      <c r="CG44" s="11" t="e">
        <f t="shared" ref="CG44" si="1338">CF44/CF$4</f>
        <v>#DIV/0!</v>
      </c>
      <c r="CH44">
        <v>1</v>
      </c>
      <c r="CI44" s="11">
        <f t="shared" ref="CI44" si="1339">CH44/CH$4</f>
        <v>3.0395136778115501E-3</v>
      </c>
      <c r="CJ44">
        <v>0</v>
      </c>
      <c r="CK44" s="11">
        <f t="shared" ref="CK44" si="1340">CJ44/CJ$4</f>
        <v>0</v>
      </c>
      <c r="CL44">
        <v>0</v>
      </c>
      <c r="CM44" s="35">
        <f t="shared" ref="CM44" si="1341">CL44/CL$4</f>
        <v>0</v>
      </c>
    </row>
    <row r="45" spans="1:91" x14ac:dyDescent="0.35">
      <c r="A45" t="s">
        <v>504</v>
      </c>
      <c r="B45" s="2">
        <f t="shared" si="0"/>
        <v>3119</v>
      </c>
      <c r="C45" s="11">
        <f t="shared" si="6"/>
        <v>2.2705268291972718E-3</v>
      </c>
      <c r="D45" s="2">
        <f t="shared" si="0"/>
        <v>9</v>
      </c>
      <c r="E45" s="11">
        <f t="shared" si="7"/>
        <v>1.2849800114220445E-3</v>
      </c>
      <c r="F45" s="2">
        <f t="shared" si="0"/>
        <v>2</v>
      </c>
      <c r="G45" s="11">
        <f t="shared" si="8"/>
        <v>3.1545741324921135E-3</v>
      </c>
      <c r="H45" s="2">
        <f t="shared" si="0"/>
        <v>585</v>
      </c>
      <c r="I45" s="11">
        <f t="shared" si="9"/>
        <v>1.1721051007609667E-3</v>
      </c>
      <c r="J45" s="2">
        <f t="shared" si="1"/>
        <v>5</v>
      </c>
      <c r="K45" s="11">
        <f t="shared" si="10"/>
        <v>6.8747421971676061E-4</v>
      </c>
      <c r="L45" s="2">
        <f t="shared" si="2"/>
        <v>2</v>
      </c>
      <c r="M45" s="11">
        <f t="shared" si="11"/>
        <v>1.8298261665141812E-3</v>
      </c>
      <c r="N45" s="2">
        <f t="shared" si="3"/>
        <v>876</v>
      </c>
      <c r="O45" s="11">
        <f t="shared" si="12"/>
        <v>1.5462443560315885E-3</v>
      </c>
      <c r="P45" s="2">
        <f t="shared" si="4"/>
        <v>7</v>
      </c>
      <c r="Q45" s="11">
        <f t="shared" si="13"/>
        <v>1.1032308904649331E-3</v>
      </c>
      <c r="R45" s="2">
        <f t="shared" si="5"/>
        <v>0</v>
      </c>
      <c r="S45" s="35">
        <f t="shared" si="14"/>
        <v>0</v>
      </c>
      <c r="T45" s="2">
        <v>2311</v>
      </c>
      <c r="U45" s="11">
        <f t="shared" si="15"/>
        <v>1.9552484163841526E-3</v>
      </c>
      <c r="V45">
        <v>6</v>
      </c>
      <c r="W45" s="11">
        <f t="shared" si="15"/>
        <v>1.0443864229765013E-3</v>
      </c>
      <c r="X45">
        <v>1</v>
      </c>
      <c r="Y45" s="11">
        <f t="shared" ref="Y45" si="1342">X45/X$4</f>
        <v>2.004008016032064E-3</v>
      </c>
      <c r="Z45">
        <v>423</v>
      </c>
      <c r="AA45" s="11">
        <f t="shared" ref="AA45" si="1343">Z45/Z$4</f>
        <v>9.8556370516034641E-4</v>
      </c>
      <c r="AB45">
        <v>3</v>
      </c>
      <c r="AC45" s="11">
        <f t="shared" ref="AC45" si="1344">AB45/AB$4</f>
        <v>4.8527984471044967E-4</v>
      </c>
      <c r="AD45">
        <v>1</v>
      </c>
      <c r="AE45" s="11">
        <f t="shared" ref="AE45" si="1345">AD45/AD$4</f>
        <v>1.1655011655011655E-3</v>
      </c>
      <c r="AF45">
        <v>636</v>
      </c>
      <c r="AG45" s="11">
        <f t="shared" ref="AG45" si="1346">AF45/AF$4</f>
        <v>1.319365211077689E-3</v>
      </c>
      <c r="AH45">
        <v>5</v>
      </c>
      <c r="AI45" s="11">
        <f t="shared" ref="AI45" si="1347">AH45/AH$4</f>
        <v>9.4357425929420642E-4</v>
      </c>
      <c r="AJ45">
        <v>0</v>
      </c>
      <c r="AK45" s="35">
        <f t="shared" ref="AK45" si="1348">AJ45/AJ$4</f>
        <v>0</v>
      </c>
      <c r="AL45">
        <v>754</v>
      </c>
      <c r="AM45" s="11">
        <f t="shared" ref="AM45" si="1349">AL45/AL$4</f>
        <v>4.1503597161902557E-3</v>
      </c>
      <c r="AN45">
        <v>3</v>
      </c>
      <c r="AO45" s="11">
        <f t="shared" ref="AO45" si="1350">AN45/AN$4</f>
        <v>2.5000000000000001E-3</v>
      </c>
      <c r="AP45">
        <v>1</v>
      </c>
      <c r="AQ45" s="11">
        <f t="shared" ref="AQ45" si="1351">AP45/AP$4</f>
        <v>7.874015748031496E-3</v>
      </c>
      <c r="AR45">
        <v>157</v>
      </c>
      <c r="AS45" s="11">
        <f t="shared" ref="AS45" si="1352">AR45/AR$4</f>
        <v>2.3579946532095762E-3</v>
      </c>
      <c r="AT45">
        <v>2</v>
      </c>
      <c r="AU45" s="11">
        <f t="shared" ref="AU45" si="1353">AT45/AT$4</f>
        <v>1.9029495718363464E-3</v>
      </c>
      <c r="AV45">
        <v>1</v>
      </c>
      <c r="AW45" s="11">
        <f t="shared" ref="AW45" si="1354">AV45/AV$4</f>
        <v>4.4843049327354259E-3</v>
      </c>
      <c r="AX45">
        <v>234</v>
      </c>
      <c r="AY45" s="11">
        <f t="shared" ref="AY45" si="1355">AX45/AX$4</f>
        <v>2.8779809856469924E-3</v>
      </c>
      <c r="AZ45">
        <v>2</v>
      </c>
      <c r="BA45" s="11">
        <f t="shared" ref="BA45" si="1356">AZ45/AZ$4</f>
        <v>1.9627085377821392E-3</v>
      </c>
      <c r="BB45">
        <v>0</v>
      </c>
      <c r="BC45" s="35">
        <f t="shared" ref="BC45" si="1357">BB45/BB$4</f>
        <v>0</v>
      </c>
      <c r="BD45">
        <v>46</v>
      </c>
      <c r="BE45" s="11">
        <f t="shared" ref="BE45" si="1358">BD45/BD$4</f>
        <v>5.2201543349977304E-3</v>
      </c>
      <c r="BF45">
        <v>0</v>
      </c>
      <c r="BG45" s="11">
        <f t="shared" ref="BG45" si="1359">BF45/BF$4</f>
        <v>0</v>
      </c>
      <c r="BH45">
        <v>0</v>
      </c>
      <c r="BI45" s="11">
        <f t="shared" ref="BI45" si="1360">BH45/BH$4</f>
        <v>0</v>
      </c>
      <c r="BJ45">
        <v>5</v>
      </c>
      <c r="BK45" s="11">
        <f t="shared" ref="BK45" si="1361">BJ45/BJ$4</f>
        <v>1.7193947730398899E-3</v>
      </c>
      <c r="BL45">
        <v>0</v>
      </c>
      <c r="BM45" s="11">
        <f t="shared" ref="BM45" si="1362">BL45/BL$4</f>
        <v>0</v>
      </c>
      <c r="BN45">
        <v>0</v>
      </c>
      <c r="BO45" s="11">
        <f t="shared" ref="BO45" si="1363">BN45/BN$4</f>
        <v>0</v>
      </c>
      <c r="BP45">
        <v>4</v>
      </c>
      <c r="BQ45" s="11">
        <f t="shared" ref="BQ45" si="1364">BP45/BP$4</f>
        <v>1.4044943820224719E-3</v>
      </c>
      <c r="BR45">
        <v>0</v>
      </c>
      <c r="BS45" s="11">
        <f t="shared" ref="BS45" si="1365">BR45/BR$4</f>
        <v>0</v>
      </c>
      <c r="BT45">
        <v>0</v>
      </c>
      <c r="BU45" s="35">
        <f t="shared" ref="BU45" si="1366">BT45/BT$4</f>
        <v>0</v>
      </c>
      <c r="BV45">
        <v>8</v>
      </c>
      <c r="BW45" s="11">
        <f t="shared" ref="BW45" si="1367">BV45/BV$4</f>
        <v>6.3492063492063492E-3</v>
      </c>
      <c r="BX45">
        <v>0</v>
      </c>
      <c r="BY45" s="11">
        <f t="shared" ref="BY45" si="1368">BX45/BX$4</f>
        <v>0</v>
      </c>
      <c r="BZ45">
        <v>0</v>
      </c>
      <c r="CA45" s="11">
        <f t="shared" ref="CA45" si="1369">BZ45/BZ$4</f>
        <v>0</v>
      </c>
      <c r="CB45">
        <v>0</v>
      </c>
      <c r="CC45" s="11">
        <f t="shared" ref="CC45" si="1370">CB45/CB$4</f>
        <v>0</v>
      </c>
      <c r="CD45">
        <v>0</v>
      </c>
      <c r="CE45" s="11">
        <f t="shared" ref="CE45" si="1371">CD45/CD$4</f>
        <v>0</v>
      </c>
      <c r="CF45">
        <v>0</v>
      </c>
      <c r="CG45" s="11" t="e">
        <f t="shared" ref="CG45" si="1372">CF45/CF$4</f>
        <v>#DIV/0!</v>
      </c>
      <c r="CH45">
        <v>2</v>
      </c>
      <c r="CI45" s="11">
        <f t="shared" ref="CI45" si="1373">CH45/CH$4</f>
        <v>6.0790273556231003E-3</v>
      </c>
      <c r="CJ45">
        <v>0</v>
      </c>
      <c r="CK45" s="11">
        <f t="shared" ref="CK45" si="1374">CJ45/CJ$4</f>
        <v>0</v>
      </c>
      <c r="CL45">
        <v>0</v>
      </c>
      <c r="CM45" s="35">
        <f t="shared" ref="CM45" si="1375">CL45/CL$4</f>
        <v>0</v>
      </c>
    </row>
    <row r="46" spans="1:91" x14ac:dyDescent="0.35">
      <c r="A46" t="s">
        <v>503</v>
      </c>
      <c r="B46" s="2">
        <f t="shared" si="0"/>
        <v>173</v>
      </c>
      <c r="C46" s="11">
        <f t="shared" si="6"/>
        <v>1.2593816654412568E-4</v>
      </c>
      <c r="D46" s="2">
        <f t="shared" si="0"/>
        <v>2</v>
      </c>
      <c r="E46" s="11">
        <f t="shared" si="7"/>
        <v>2.8555111364934324E-4</v>
      </c>
      <c r="F46" s="2">
        <f t="shared" si="0"/>
        <v>0</v>
      </c>
      <c r="G46" s="11">
        <f t="shared" si="8"/>
        <v>0</v>
      </c>
      <c r="H46" s="2">
        <f t="shared" si="0"/>
        <v>100</v>
      </c>
      <c r="I46" s="11">
        <f t="shared" si="9"/>
        <v>2.0035984628392594E-4</v>
      </c>
      <c r="J46" s="2">
        <f t="shared" si="1"/>
        <v>0</v>
      </c>
      <c r="K46" s="11">
        <f t="shared" si="10"/>
        <v>0</v>
      </c>
      <c r="L46" s="2">
        <f t="shared" si="2"/>
        <v>0</v>
      </c>
      <c r="M46" s="11">
        <f t="shared" si="11"/>
        <v>0</v>
      </c>
      <c r="N46" s="2">
        <f t="shared" si="3"/>
        <v>54</v>
      </c>
      <c r="O46" s="11">
        <f t="shared" si="12"/>
        <v>9.5316432906056834E-5</v>
      </c>
      <c r="P46" s="2">
        <f t="shared" si="4"/>
        <v>2</v>
      </c>
      <c r="Q46" s="11">
        <f t="shared" si="13"/>
        <v>3.1520882584712374E-4</v>
      </c>
      <c r="R46" s="2">
        <f t="shared" si="5"/>
        <v>2</v>
      </c>
      <c r="S46" s="35">
        <f t="shared" si="14"/>
        <v>3.3167495854063019E-3</v>
      </c>
      <c r="T46">
        <v>94</v>
      </c>
      <c r="U46" s="11">
        <f t="shared" si="15"/>
        <v>7.9529792791047319E-5</v>
      </c>
      <c r="V46">
        <v>1</v>
      </c>
      <c r="W46" s="11">
        <f t="shared" si="15"/>
        <v>1.7406440382941688E-4</v>
      </c>
      <c r="X46">
        <v>0</v>
      </c>
      <c r="Y46" s="11">
        <f t="shared" ref="Y46" si="1376">X46/X$4</f>
        <v>0</v>
      </c>
      <c r="Z46">
        <v>61</v>
      </c>
      <c r="AA46" s="11">
        <f t="shared" ref="AA46" si="1377">Z46/Z$4</f>
        <v>1.4212620807276861E-4</v>
      </c>
      <c r="AB46">
        <v>0</v>
      </c>
      <c r="AC46" s="11">
        <f t="shared" ref="AC46" si="1378">AB46/AB$4</f>
        <v>0</v>
      </c>
      <c r="AD46">
        <v>0</v>
      </c>
      <c r="AE46" s="11">
        <f t="shared" ref="AE46" si="1379">AD46/AD$4</f>
        <v>0</v>
      </c>
      <c r="AF46">
        <v>39</v>
      </c>
      <c r="AG46" s="11">
        <f t="shared" ref="AG46" si="1380">AF46/AF$4</f>
        <v>8.0904470490613005E-5</v>
      </c>
      <c r="AH46">
        <v>2</v>
      </c>
      <c r="AI46" s="11">
        <f t="shared" ref="AI46" si="1381">AH46/AH$4</f>
        <v>3.7742970371768258E-4</v>
      </c>
      <c r="AJ46">
        <v>2</v>
      </c>
      <c r="AK46" s="35">
        <f t="shared" ref="AK46" si="1382">AJ46/AJ$4</f>
        <v>4.246284501061571E-3</v>
      </c>
      <c r="AL46">
        <v>69</v>
      </c>
      <c r="AM46" s="11">
        <f t="shared" ref="AM46" si="1383">AL46/AL$4</f>
        <v>3.7980745413412155E-4</v>
      </c>
      <c r="AN46">
        <v>1</v>
      </c>
      <c r="AO46" s="11">
        <f t="shared" ref="AO46" si="1384">AN46/AN$4</f>
        <v>8.3333333333333339E-4</v>
      </c>
      <c r="AP46">
        <v>0</v>
      </c>
      <c r="AQ46" s="11">
        <f t="shared" ref="AQ46" si="1385">AP46/AP$4</f>
        <v>0</v>
      </c>
      <c r="AR46">
        <v>28</v>
      </c>
      <c r="AS46" s="11">
        <f t="shared" ref="AS46" si="1386">AR46/AR$4</f>
        <v>4.2053407827941487E-4</v>
      </c>
      <c r="AT46">
        <v>0</v>
      </c>
      <c r="AU46" s="11">
        <f t="shared" ref="AU46" si="1387">AT46/AT$4</f>
        <v>0</v>
      </c>
      <c r="AV46">
        <v>0</v>
      </c>
      <c r="AW46" s="11">
        <f t="shared" ref="AW46" si="1388">AV46/AV$4</f>
        <v>0</v>
      </c>
      <c r="AX46">
        <v>13</v>
      </c>
      <c r="AY46" s="11">
        <f t="shared" ref="AY46" si="1389">AX46/AX$4</f>
        <v>1.5988783253594402E-4</v>
      </c>
      <c r="AZ46">
        <v>0</v>
      </c>
      <c r="BA46" s="11">
        <f t="shared" ref="BA46" si="1390">AZ46/AZ$4</f>
        <v>0</v>
      </c>
      <c r="BB46">
        <v>0</v>
      </c>
      <c r="BC46" s="35">
        <f t="shared" ref="BC46" si="1391">BB46/BB$4</f>
        <v>0</v>
      </c>
      <c r="BD46">
        <v>10</v>
      </c>
      <c r="BE46" s="11">
        <f t="shared" ref="BE46" si="1392">BD46/BD$4</f>
        <v>1.1348161597821154E-3</v>
      </c>
      <c r="BF46">
        <v>0</v>
      </c>
      <c r="BG46" s="11">
        <f t="shared" ref="BG46" si="1393">BF46/BF$4</f>
        <v>0</v>
      </c>
      <c r="BH46">
        <v>0</v>
      </c>
      <c r="BI46" s="11">
        <f t="shared" ref="BI46" si="1394">BH46/BH$4</f>
        <v>0</v>
      </c>
      <c r="BJ46">
        <v>9</v>
      </c>
      <c r="BK46" s="11">
        <f t="shared" ref="BK46" si="1395">BJ46/BJ$4</f>
        <v>3.0949105914718019E-3</v>
      </c>
      <c r="BL46">
        <v>0</v>
      </c>
      <c r="BM46" s="11">
        <f t="shared" ref="BM46" si="1396">BL46/BL$4</f>
        <v>0</v>
      </c>
      <c r="BN46">
        <v>0</v>
      </c>
      <c r="BO46" s="11">
        <f t="shared" ref="BO46" si="1397">BN46/BN$4</f>
        <v>0</v>
      </c>
      <c r="BP46">
        <v>2</v>
      </c>
      <c r="BQ46" s="11">
        <f t="shared" ref="BQ46" si="1398">BP46/BP$4</f>
        <v>7.0224719101123594E-4</v>
      </c>
      <c r="BR46">
        <v>0</v>
      </c>
      <c r="BS46" s="11">
        <f t="shared" ref="BS46" si="1399">BR46/BR$4</f>
        <v>0</v>
      </c>
      <c r="BT46">
        <v>0</v>
      </c>
      <c r="BU46" s="35">
        <f t="shared" ref="BU46" si="1400">BT46/BT$4</f>
        <v>0</v>
      </c>
      <c r="BV46">
        <v>0</v>
      </c>
      <c r="BW46" s="11">
        <f t="shared" ref="BW46" si="1401">BV46/BV$4</f>
        <v>0</v>
      </c>
      <c r="BX46">
        <v>0</v>
      </c>
      <c r="BY46" s="11">
        <f t="shared" ref="BY46" si="1402">BX46/BX$4</f>
        <v>0</v>
      </c>
      <c r="BZ46">
        <v>0</v>
      </c>
      <c r="CA46" s="11">
        <f t="shared" ref="CA46" si="1403">BZ46/BZ$4</f>
        <v>0</v>
      </c>
      <c r="CB46">
        <v>2</v>
      </c>
      <c r="CC46" s="11">
        <f t="shared" ref="CC46" si="1404">CB46/CB$4</f>
        <v>4.807692307692308E-3</v>
      </c>
      <c r="CD46">
        <v>0</v>
      </c>
      <c r="CE46" s="11">
        <f t="shared" ref="CE46" si="1405">CD46/CD$4</f>
        <v>0</v>
      </c>
      <c r="CF46">
        <v>0</v>
      </c>
      <c r="CG46" s="11" t="e">
        <f t="shared" ref="CG46" si="1406">CF46/CF$4</f>
        <v>#DIV/0!</v>
      </c>
      <c r="CH46">
        <v>0</v>
      </c>
      <c r="CI46" s="11">
        <f t="shared" ref="CI46" si="1407">CH46/CH$4</f>
        <v>0</v>
      </c>
      <c r="CJ46">
        <v>0</v>
      </c>
      <c r="CK46" s="11">
        <f t="shared" ref="CK46" si="1408">CJ46/CJ$4</f>
        <v>0</v>
      </c>
      <c r="CL46">
        <v>0</v>
      </c>
      <c r="CM46" s="35">
        <f t="shared" ref="CM46" si="1409">CL46/CL$4</f>
        <v>0</v>
      </c>
    </row>
    <row r="47" spans="1:91" x14ac:dyDescent="0.35">
      <c r="A47" t="s">
        <v>502</v>
      </c>
      <c r="B47" s="2">
        <f t="shared" si="0"/>
        <v>1356</v>
      </c>
      <c r="C47" s="11">
        <f t="shared" si="6"/>
        <v>9.871222764961528E-4</v>
      </c>
      <c r="D47" s="2">
        <f t="shared" si="0"/>
        <v>3</v>
      </c>
      <c r="E47" s="11">
        <f t="shared" si="7"/>
        <v>4.2832667047401483E-4</v>
      </c>
      <c r="F47" s="2">
        <f t="shared" si="0"/>
        <v>2</v>
      </c>
      <c r="G47" s="11">
        <f t="shared" si="8"/>
        <v>3.1545741324921135E-3</v>
      </c>
      <c r="H47" s="2">
        <f t="shared" si="0"/>
        <v>385</v>
      </c>
      <c r="I47" s="11">
        <f t="shared" si="9"/>
        <v>7.7138540819311481E-4</v>
      </c>
      <c r="J47" s="2">
        <f t="shared" si="1"/>
        <v>5</v>
      </c>
      <c r="K47" s="11">
        <f t="shared" si="10"/>
        <v>6.8747421971676061E-4</v>
      </c>
      <c r="L47" s="2">
        <f t="shared" si="2"/>
        <v>3</v>
      </c>
      <c r="M47" s="11">
        <f t="shared" si="11"/>
        <v>2.7447392497712718E-3</v>
      </c>
      <c r="N47" s="2">
        <f t="shared" si="3"/>
        <v>484</v>
      </c>
      <c r="O47" s="11">
        <f t="shared" si="12"/>
        <v>8.5431765789873153E-4</v>
      </c>
      <c r="P47" s="2">
        <f t="shared" si="4"/>
        <v>1</v>
      </c>
      <c r="Q47" s="11">
        <f t="shared" si="13"/>
        <v>1.5760441292356187E-4</v>
      </c>
      <c r="R47" s="2">
        <f t="shared" si="5"/>
        <v>0</v>
      </c>
      <c r="S47" s="35">
        <f t="shared" si="14"/>
        <v>0</v>
      </c>
      <c r="T47">
        <v>776</v>
      </c>
      <c r="U47" s="11">
        <f t="shared" si="15"/>
        <v>6.5654382133885868E-4</v>
      </c>
      <c r="V47">
        <v>0</v>
      </c>
      <c r="W47" s="11">
        <f t="shared" si="15"/>
        <v>0</v>
      </c>
      <c r="X47">
        <v>0</v>
      </c>
      <c r="Y47" s="11">
        <f t="shared" ref="Y47" si="1410">X47/X$4</f>
        <v>0</v>
      </c>
      <c r="Z47">
        <v>219</v>
      </c>
      <c r="AA47" s="11">
        <f t="shared" ref="AA47" si="1411">Z47/Z$4</f>
        <v>5.1025638635961189E-4</v>
      </c>
      <c r="AB47">
        <v>2</v>
      </c>
      <c r="AC47" s="11">
        <f t="shared" ref="AC47" si="1412">AB47/AB$4</f>
        <v>3.2351989647363315E-4</v>
      </c>
      <c r="AD47">
        <v>1</v>
      </c>
      <c r="AE47" s="11">
        <f t="shared" ref="AE47" si="1413">AD47/AD$4</f>
        <v>1.1655011655011655E-3</v>
      </c>
      <c r="AF47">
        <v>333</v>
      </c>
      <c r="AG47" s="11">
        <f t="shared" ref="AG47" si="1414">AF47/AF$4</f>
        <v>6.9079970957369567E-4</v>
      </c>
      <c r="AH47">
        <v>0</v>
      </c>
      <c r="AI47" s="11">
        <f t="shared" ref="AI47" si="1415">AH47/AH$4</f>
        <v>0</v>
      </c>
      <c r="AJ47">
        <v>0</v>
      </c>
      <c r="AK47" s="35">
        <f t="shared" ref="AK47" si="1416">AJ47/AJ$4</f>
        <v>0</v>
      </c>
      <c r="AL47">
        <v>487</v>
      </c>
      <c r="AM47" s="11">
        <f t="shared" ref="AM47" si="1417">AL47/AL$4</f>
        <v>2.6806700023669161E-3</v>
      </c>
      <c r="AN47">
        <v>2</v>
      </c>
      <c r="AO47" s="11">
        <f t="shared" ref="AO47" si="1418">AN47/AN$4</f>
        <v>1.6666666666666668E-3</v>
      </c>
      <c r="AP47">
        <v>1</v>
      </c>
      <c r="AQ47" s="11">
        <f t="shared" ref="AQ47" si="1419">AP47/AP$4</f>
        <v>7.874015748031496E-3</v>
      </c>
      <c r="AR47">
        <v>148</v>
      </c>
      <c r="AS47" s="11">
        <f t="shared" ref="AS47" si="1420">AR47/AR$4</f>
        <v>2.2228229851911927E-3</v>
      </c>
      <c r="AT47">
        <v>2</v>
      </c>
      <c r="AU47" s="11">
        <f t="shared" ref="AU47" si="1421">AT47/AT$4</f>
        <v>1.9029495718363464E-3</v>
      </c>
      <c r="AV47">
        <v>1</v>
      </c>
      <c r="AW47" s="11">
        <f t="shared" ref="AW47" si="1422">AV47/AV$4</f>
        <v>4.4843049327354259E-3</v>
      </c>
      <c r="AX47">
        <v>138</v>
      </c>
      <c r="AY47" s="11">
        <f t="shared" ref="AY47" si="1423">AX47/AX$4</f>
        <v>1.6972708376892518E-3</v>
      </c>
      <c r="AZ47">
        <v>1</v>
      </c>
      <c r="BA47" s="11">
        <f t="shared" ref="BA47" si="1424">AZ47/AZ$4</f>
        <v>9.813542688910696E-4</v>
      </c>
      <c r="BB47">
        <v>0</v>
      </c>
      <c r="BC47" s="35">
        <f t="shared" ref="BC47" si="1425">BB47/BB$4</f>
        <v>0</v>
      </c>
      <c r="BD47">
        <v>85</v>
      </c>
      <c r="BE47" s="11">
        <f t="shared" ref="BE47" si="1426">BD47/BD$4</f>
        <v>9.6459373581479803E-3</v>
      </c>
      <c r="BF47">
        <v>1</v>
      </c>
      <c r="BG47" s="11">
        <f t="shared" ref="BG47" si="1427">BF47/BF$4</f>
        <v>1.9607843137254902E-2</v>
      </c>
      <c r="BH47">
        <v>1</v>
      </c>
      <c r="BI47" s="11">
        <f t="shared" ref="BI47" si="1428">BH47/BH$4</f>
        <v>0.14285714285714285</v>
      </c>
      <c r="BJ47">
        <v>16</v>
      </c>
      <c r="BK47" s="11">
        <f t="shared" ref="BK47" si="1429">BJ47/BJ$4</f>
        <v>5.5020632737276479E-3</v>
      </c>
      <c r="BL47">
        <v>1</v>
      </c>
      <c r="BM47" s="11">
        <f t="shared" ref="BM47" si="1430">BL47/BL$4</f>
        <v>2.7777777777777776E-2</v>
      </c>
      <c r="BN47">
        <v>1</v>
      </c>
      <c r="BO47" s="11">
        <f t="shared" ref="BO47" si="1431">BN47/BN$4</f>
        <v>8.3333333333333329E-2</v>
      </c>
      <c r="BP47">
        <v>13</v>
      </c>
      <c r="BQ47" s="11">
        <f t="shared" ref="BQ47" si="1432">BP47/BP$4</f>
        <v>4.5646067415730336E-3</v>
      </c>
      <c r="BR47">
        <v>0</v>
      </c>
      <c r="BS47" s="11">
        <f t="shared" ref="BS47" si="1433">BR47/BR$4</f>
        <v>0</v>
      </c>
      <c r="BT47">
        <v>0</v>
      </c>
      <c r="BU47" s="35">
        <f t="shared" ref="BU47" si="1434">BT47/BT$4</f>
        <v>0</v>
      </c>
      <c r="BV47">
        <v>8</v>
      </c>
      <c r="BW47" s="11">
        <f t="shared" ref="BW47" si="1435">BV47/BV$4</f>
        <v>6.3492063492063492E-3</v>
      </c>
      <c r="BX47">
        <v>0</v>
      </c>
      <c r="BY47" s="11">
        <f t="shared" ref="BY47" si="1436">BX47/BX$4</f>
        <v>0</v>
      </c>
      <c r="BZ47">
        <v>0</v>
      </c>
      <c r="CA47" s="11">
        <f t="shared" ref="CA47" si="1437">BZ47/BZ$4</f>
        <v>0</v>
      </c>
      <c r="CB47">
        <v>2</v>
      </c>
      <c r="CC47" s="11">
        <f t="shared" ref="CC47" si="1438">CB47/CB$4</f>
        <v>4.807692307692308E-3</v>
      </c>
      <c r="CD47">
        <v>0</v>
      </c>
      <c r="CE47" s="11">
        <f t="shared" ref="CE47" si="1439">CD47/CD$4</f>
        <v>0</v>
      </c>
      <c r="CF47">
        <v>0</v>
      </c>
      <c r="CG47" s="11" t="e">
        <f t="shared" ref="CG47" si="1440">CF47/CF$4</f>
        <v>#DIV/0!</v>
      </c>
      <c r="CH47">
        <v>0</v>
      </c>
      <c r="CI47" s="11">
        <f t="shared" ref="CI47" si="1441">CH47/CH$4</f>
        <v>0</v>
      </c>
      <c r="CJ47">
        <v>0</v>
      </c>
      <c r="CK47" s="11">
        <f t="shared" ref="CK47" si="1442">CJ47/CJ$4</f>
        <v>0</v>
      </c>
      <c r="CL47">
        <v>0</v>
      </c>
      <c r="CM47" s="35">
        <f t="shared" ref="CM47" si="1443">CL47/CL$4</f>
        <v>0</v>
      </c>
    </row>
    <row r="48" spans="1:91" x14ac:dyDescent="0.35">
      <c r="A48" t="s">
        <v>501</v>
      </c>
      <c r="B48" s="2">
        <f t="shared" si="0"/>
        <v>1317</v>
      </c>
      <c r="C48" s="11">
        <f t="shared" si="6"/>
        <v>9.5873159155267923E-4</v>
      </c>
      <c r="D48" s="2">
        <f t="shared" si="0"/>
        <v>6</v>
      </c>
      <c r="E48" s="11">
        <f t="shared" si="7"/>
        <v>8.5665334094802965E-4</v>
      </c>
      <c r="F48" s="2">
        <f t="shared" si="0"/>
        <v>2</v>
      </c>
      <c r="G48" s="11">
        <f t="shared" si="8"/>
        <v>3.1545741324921135E-3</v>
      </c>
      <c r="H48" s="2">
        <f t="shared" si="0"/>
        <v>263</v>
      </c>
      <c r="I48" s="11">
        <f t="shared" si="9"/>
        <v>5.2694639572672518E-4</v>
      </c>
      <c r="J48" s="2">
        <f t="shared" si="1"/>
        <v>0</v>
      </c>
      <c r="K48" s="11">
        <f t="shared" si="10"/>
        <v>0</v>
      </c>
      <c r="L48" s="2">
        <f t="shared" si="2"/>
        <v>0</v>
      </c>
      <c r="M48" s="11">
        <f t="shared" si="11"/>
        <v>0</v>
      </c>
      <c r="N48" s="2">
        <f t="shared" si="3"/>
        <v>353</v>
      </c>
      <c r="O48" s="11">
        <f t="shared" si="12"/>
        <v>6.2308705214514923E-4</v>
      </c>
      <c r="P48" s="2">
        <f t="shared" si="4"/>
        <v>3</v>
      </c>
      <c r="Q48" s="11">
        <f t="shared" si="13"/>
        <v>4.7281323877068556E-4</v>
      </c>
      <c r="R48" s="2">
        <f t="shared" si="5"/>
        <v>0</v>
      </c>
      <c r="S48" s="35">
        <f t="shared" si="14"/>
        <v>0</v>
      </c>
      <c r="T48">
        <v>562</v>
      </c>
      <c r="U48" s="11">
        <f t="shared" si="15"/>
        <v>4.7548663349541054E-4</v>
      </c>
      <c r="V48">
        <v>2</v>
      </c>
      <c r="W48" s="11">
        <f t="shared" si="15"/>
        <v>3.4812880765883376E-4</v>
      </c>
      <c r="X48">
        <v>0</v>
      </c>
      <c r="Y48" s="11">
        <f t="shared" ref="Y48" si="1444">X48/X$4</f>
        <v>0</v>
      </c>
      <c r="Z48">
        <v>143</v>
      </c>
      <c r="AA48" s="11">
        <f t="shared" ref="AA48" si="1445">Z48/Z$4</f>
        <v>3.331811107279658E-4</v>
      </c>
      <c r="AB48">
        <v>0</v>
      </c>
      <c r="AC48" s="11">
        <f t="shared" ref="AC48" si="1446">AB48/AB$4</f>
        <v>0</v>
      </c>
      <c r="AD48">
        <v>0</v>
      </c>
      <c r="AE48" s="11">
        <f t="shared" ref="AE48" si="1447">AD48/AD$4</f>
        <v>0</v>
      </c>
      <c r="AF48">
        <v>179</v>
      </c>
      <c r="AG48" s="11">
        <f t="shared" ref="AG48" si="1448">AF48/AF$4</f>
        <v>3.7133077481589049E-4</v>
      </c>
      <c r="AH48">
        <v>0</v>
      </c>
      <c r="AI48" s="11">
        <f t="shared" ref="AI48" si="1449">AH48/AH$4</f>
        <v>0</v>
      </c>
      <c r="AJ48">
        <v>0</v>
      </c>
      <c r="AK48" s="35">
        <f t="shared" ref="AK48" si="1450">AJ48/AJ$4</f>
        <v>0</v>
      </c>
      <c r="AL48">
        <v>607</v>
      </c>
      <c r="AM48" s="11">
        <f t="shared" ref="AM48" si="1451">AL48/AL$4</f>
        <v>3.3412047052088665E-3</v>
      </c>
      <c r="AN48">
        <v>3</v>
      </c>
      <c r="AO48" s="11">
        <f t="shared" ref="AO48" si="1452">AN48/AN$4</f>
        <v>2.5000000000000001E-3</v>
      </c>
      <c r="AP48">
        <v>2</v>
      </c>
      <c r="AQ48" s="11">
        <f t="shared" ref="AQ48" si="1453">AP48/AP$4</f>
        <v>1.5748031496062992E-2</v>
      </c>
      <c r="AR48">
        <v>107</v>
      </c>
      <c r="AS48" s="11">
        <f t="shared" ref="AS48" si="1454">AR48/AR$4</f>
        <v>1.6070409419963354E-3</v>
      </c>
      <c r="AT48">
        <v>0</v>
      </c>
      <c r="AU48" s="11">
        <f t="shared" ref="AU48" si="1455">AT48/AT$4</f>
        <v>0</v>
      </c>
      <c r="AV48">
        <v>0</v>
      </c>
      <c r="AW48" s="11">
        <f t="shared" ref="AW48" si="1456">AV48/AV$4</f>
        <v>0</v>
      </c>
      <c r="AX48">
        <v>163</v>
      </c>
      <c r="AY48" s="11">
        <f t="shared" ref="AY48" si="1457">AX48/AX$4</f>
        <v>2.0047474387199136E-3</v>
      </c>
      <c r="AZ48">
        <v>3</v>
      </c>
      <c r="BA48" s="11">
        <f t="shared" ref="BA48" si="1458">AZ48/AZ$4</f>
        <v>2.944062806673209E-3</v>
      </c>
      <c r="BB48">
        <v>0</v>
      </c>
      <c r="BC48" s="35">
        <f t="shared" ref="BC48" si="1459">BB48/BB$4</f>
        <v>0</v>
      </c>
      <c r="BD48">
        <v>132</v>
      </c>
      <c r="BE48" s="11">
        <f t="shared" ref="BE48" si="1460">BD48/BD$4</f>
        <v>1.4979573309123922E-2</v>
      </c>
      <c r="BF48">
        <v>1</v>
      </c>
      <c r="BG48" s="11">
        <f t="shared" ref="BG48" si="1461">BF48/BF$4</f>
        <v>1.9607843137254902E-2</v>
      </c>
      <c r="BH48">
        <v>0</v>
      </c>
      <c r="BI48" s="11">
        <f t="shared" ref="BI48" si="1462">BH48/BH$4</f>
        <v>0</v>
      </c>
      <c r="BJ48">
        <v>11</v>
      </c>
      <c r="BK48" s="11">
        <f t="shared" ref="BK48" si="1463">BJ48/BJ$4</f>
        <v>3.7826685006877581E-3</v>
      </c>
      <c r="BL48">
        <v>0</v>
      </c>
      <c r="BM48" s="11">
        <f t="shared" ref="BM48" si="1464">BL48/BL$4</f>
        <v>0</v>
      </c>
      <c r="BN48">
        <v>0</v>
      </c>
      <c r="BO48" s="11">
        <f t="shared" ref="BO48" si="1465">BN48/BN$4</f>
        <v>0</v>
      </c>
      <c r="BP48">
        <v>11</v>
      </c>
      <c r="BQ48" s="11">
        <f t="shared" ref="BQ48" si="1466">BP48/BP$4</f>
        <v>3.8623595505617976E-3</v>
      </c>
      <c r="BR48">
        <v>0</v>
      </c>
      <c r="BS48" s="11">
        <f t="shared" ref="BS48" si="1467">BR48/BR$4</f>
        <v>0</v>
      </c>
      <c r="BT48">
        <v>0</v>
      </c>
      <c r="BU48" s="35">
        <f t="shared" ref="BU48" si="1468">BT48/BT$4</f>
        <v>0</v>
      </c>
      <c r="BV48">
        <v>16</v>
      </c>
      <c r="BW48" s="11">
        <f t="shared" ref="BW48" si="1469">BV48/BV$4</f>
        <v>1.2698412698412698E-2</v>
      </c>
      <c r="BX48">
        <v>0</v>
      </c>
      <c r="BY48" s="11">
        <f t="shared" ref="BY48" si="1470">BX48/BX$4</f>
        <v>0</v>
      </c>
      <c r="BZ48">
        <v>0</v>
      </c>
      <c r="CA48" s="11">
        <f t="shared" ref="CA48" si="1471">BZ48/BZ$4</f>
        <v>0</v>
      </c>
      <c r="CB48">
        <v>2</v>
      </c>
      <c r="CC48" s="11">
        <f t="shared" ref="CC48" si="1472">CB48/CB$4</f>
        <v>4.807692307692308E-3</v>
      </c>
      <c r="CD48">
        <v>0</v>
      </c>
      <c r="CE48" s="11">
        <f t="shared" ref="CE48" si="1473">CD48/CD$4</f>
        <v>0</v>
      </c>
      <c r="CF48">
        <v>0</v>
      </c>
      <c r="CG48" s="11" t="e">
        <f t="shared" ref="CG48" si="1474">CF48/CF$4</f>
        <v>#DIV/0!</v>
      </c>
      <c r="CH48">
        <v>0</v>
      </c>
      <c r="CI48" s="11">
        <f t="shared" ref="CI48" si="1475">CH48/CH$4</f>
        <v>0</v>
      </c>
      <c r="CJ48">
        <v>0</v>
      </c>
      <c r="CK48" s="11">
        <f t="shared" ref="CK48" si="1476">CJ48/CJ$4</f>
        <v>0</v>
      </c>
      <c r="CL48">
        <v>0</v>
      </c>
      <c r="CM48" s="35">
        <f t="shared" ref="CM48" si="1477">CL48/CL$4</f>
        <v>0</v>
      </c>
    </row>
    <row r="49" spans="1:91" x14ac:dyDescent="0.35">
      <c r="A49" t="s">
        <v>500</v>
      </c>
      <c r="B49" s="2">
        <f t="shared" si="0"/>
        <v>1202</v>
      </c>
      <c r="C49" s="11">
        <f t="shared" si="6"/>
        <v>8.7501546928346282E-4</v>
      </c>
      <c r="D49" s="2">
        <f t="shared" si="0"/>
        <v>9</v>
      </c>
      <c r="E49" s="11">
        <f t="shared" si="7"/>
        <v>1.2849800114220445E-3</v>
      </c>
      <c r="F49" s="2">
        <f t="shared" si="0"/>
        <v>0</v>
      </c>
      <c r="G49" s="11">
        <f t="shared" si="8"/>
        <v>0</v>
      </c>
      <c r="H49" s="2">
        <f t="shared" si="0"/>
        <v>367</v>
      </c>
      <c r="I49" s="11">
        <f t="shared" si="9"/>
        <v>7.3532063586200815E-4</v>
      </c>
      <c r="J49" s="2">
        <f t="shared" si="1"/>
        <v>5</v>
      </c>
      <c r="K49" s="11">
        <f t="shared" si="10"/>
        <v>6.8747421971676061E-4</v>
      </c>
      <c r="L49" s="2">
        <f t="shared" si="2"/>
        <v>1</v>
      </c>
      <c r="M49" s="11">
        <f t="shared" si="11"/>
        <v>9.1491308325709062E-4</v>
      </c>
      <c r="N49" s="2">
        <f t="shared" si="3"/>
        <v>495</v>
      </c>
      <c r="O49" s="11">
        <f t="shared" si="12"/>
        <v>8.7373396830552096E-4</v>
      </c>
      <c r="P49" s="2">
        <f t="shared" si="4"/>
        <v>8</v>
      </c>
      <c r="Q49" s="11">
        <f t="shared" si="13"/>
        <v>1.260835303388495E-3</v>
      </c>
      <c r="R49" s="2">
        <f t="shared" si="5"/>
        <v>0</v>
      </c>
      <c r="S49" s="35">
        <f t="shared" si="14"/>
        <v>0</v>
      </c>
      <c r="T49">
        <v>569</v>
      </c>
      <c r="U49" s="11">
        <f t="shared" si="15"/>
        <v>4.8140906487346725E-4</v>
      </c>
      <c r="V49">
        <v>6</v>
      </c>
      <c r="W49" s="11">
        <f t="shared" si="15"/>
        <v>1.0443864229765013E-3</v>
      </c>
      <c r="X49">
        <v>0</v>
      </c>
      <c r="Y49" s="11">
        <f t="shared" ref="Y49" si="1478">X49/X$4</f>
        <v>0</v>
      </c>
      <c r="Z49">
        <v>166</v>
      </c>
      <c r="AA49" s="11">
        <f t="shared" ref="AA49" si="1479">Z49/Z$4</f>
        <v>3.8676968098491133E-4</v>
      </c>
      <c r="AB49">
        <v>2</v>
      </c>
      <c r="AC49" s="11">
        <f t="shared" ref="AC49" si="1480">AB49/AB$4</f>
        <v>3.2351989647363315E-4</v>
      </c>
      <c r="AD49">
        <v>0</v>
      </c>
      <c r="AE49" s="11">
        <f t="shared" ref="AE49" si="1481">AD49/AD$4</f>
        <v>0</v>
      </c>
      <c r="AF49">
        <v>255</v>
      </c>
      <c r="AG49" s="11">
        <f t="shared" ref="AG49" si="1482">AF49/AF$4</f>
        <v>5.2899076859246963E-4</v>
      </c>
      <c r="AH49">
        <v>6</v>
      </c>
      <c r="AI49" s="11">
        <f t="shared" ref="AI49" si="1483">AH49/AH$4</f>
        <v>1.1322891111530478E-3</v>
      </c>
      <c r="AJ49">
        <v>0</v>
      </c>
      <c r="AK49" s="35">
        <f t="shared" ref="AK49" si="1484">AJ49/AJ$4</f>
        <v>0</v>
      </c>
      <c r="AL49">
        <v>593</v>
      </c>
      <c r="AM49" s="11">
        <f t="shared" ref="AM49" si="1485">AL49/AL$4</f>
        <v>3.2641423232106391E-3</v>
      </c>
      <c r="AN49">
        <v>3</v>
      </c>
      <c r="AO49" s="11">
        <f t="shared" ref="AO49" si="1486">AN49/AN$4</f>
        <v>2.5000000000000001E-3</v>
      </c>
      <c r="AP49">
        <v>0</v>
      </c>
      <c r="AQ49" s="11">
        <f t="shared" ref="AQ49" si="1487">AP49/AP$4</f>
        <v>0</v>
      </c>
      <c r="AR49">
        <v>189</v>
      </c>
      <c r="AS49" s="11">
        <f t="shared" ref="AS49" si="1488">AR49/AR$4</f>
        <v>2.8386050283860501E-3</v>
      </c>
      <c r="AT49">
        <v>3</v>
      </c>
      <c r="AU49" s="11">
        <f t="shared" ref="AU49" si="1489">AT49/AT$4</f>
        <v>2.8544243577545195E-3</v>
      </c>
      <c r="AV49">
        <v>1</v>
      </c>
      <c r="AW49" s="11">
        <f t="shared" ref="AW49" si="1490">AV49/AV$4</f>
        <v>4.4843049327354259E-3</v>
      </c>
      <c r="AX49">
        <v>230</v>
      </c>
      <c r="AY49" s="11">
        <f t="shared" ref="AY49" si="1491">AX49/AX$4</f>
        <v>2.8287847294820863E-3</v>
      </c>
      <c r="AZ49">
        <v>2</v>
      </c>
      <c r="BA49" s="11">
        <f t="shared" ref="BA49" si="1492">AZ49/AZ$4</f>
        <v>1.9627085377821392E-3</v>
      </c>
      <c r="BB49">
        <v>0</v>
      </c>
      <c r="BC49" s="35">
        <f t="shared" ref="BC49" si="1493">BB49/BB$4</f>
        <v>0</v>
      </c>
      <c r="BD49">
        <v>39</v>
      </c>
      <c r="BE49" s="11">
        <f t="shared" ref="BE49" si="1494">BD49/BD$4</f>
        <v>4.4257830231502499E-3</v>
      </c>
      <c r="BF49">
        <v>0</v>
      </c>
      <c r="BG49" s="11">
        <f t="shared" ref="BG49" si="1495">BF49/BF$4</f>
        <v>0</v>
      </c>
      <c r="BH49">
        <v>0</v>
      </c>
      <c r="BI49" s="11">
        <f t="shared" ref="BI49" si="1496">BH49/BH$4</f>
        <v>0</v>
      </c>
      <c r="BJ49">
        <v>11</v>
      </c>
      <c r="BK49" s="11">
        <f t="shared" ref="BK49" si="1497">BJ49/BJ$4</f>
        <v>3.7826685006877581E-3</v>
      </c>
      <c r="BL49">
        <v>0</v>
      </c>
      <c r="BM49" s="11">
        <f t="shared" ref="BM49" si="1498">BL49/BL$4</f>
        <v>0</v>
      </c>
      <c r="BN49">
        <v>0</v>
      </c>
      <c r="BO49" s="11">
        <f t="shared" ref="BO49" si="1499">BN49/BN$4</f>
        <v>0</v>
      </c>
      <c r="BP49">
        <v>10</v>
      </c>
      <c r="BQ49" s="11">
        <f t="shared" ref="BQ49" si="1500">BP49/BP$4</f>
        <v>3.5112359550561797E-3</v>
      </c>
      <c r="BR49">
        <v>0</v>
      </c>
      <c r="BS49" s="11">
        <f t="shared" ref="BS49" si="1501">BR49/BR$4</f>
        <v>0</v>
      </c>
      <c r="BT49">
        <v>0</v>
      </c>
      <c r="BU49" s="35">
        <f t="shared" ref="BU49" si="1502">BT49/BT$4</f>
        <v>0</v>
      </c>
      <c r="BV49">
        <v>1</v>
      </c>
      <c r="BW49" s="11">
        <f t="shared" ref="BW49" si="1503">BV49/BV$4</f>
        <v>7.9365079365079365E-4</v>
      </c>
      <c r="BX49">
        <v>0</v>
      </c>
      <c r="BY49" s="11">
        <f t="shared" ref="BY49" si="1504">BX49/BX$4</f>
        <v>0</v>
      </c>
      <c r="BZ49">
        <v>0</v>
      </c>
      <c r="CA49" s="11">
        <f t="shared" ref="CA49" si="1505">BZ49/BZ$4</f>
        <v>0</v>
      </c>
      <c r="CB49">
        <v>1</v>
      </c>
      <c r="CC49" s="11">
        <f t="shared" ref="CC49" si="1506">CB49/CB$4</f>
        <v>2.403846153846154E-3</v>
      </c>
      <c r="CD49">
        <v>0</v>
      </c>
      <c r="CE49" s="11">
        <f t="shared" ref="CE49" si="1507">CD49/CD$4</f>
        <v>0</v>
      </c>
      <c r="CF49">
        <v>0</v>
      </c>
      <c r="CG49" s="11" t="e">
        <f t="shared" ref="CG49" si="1508">CF49/CF$4</f>
        <v>#DIV/0!</v>
      </c>
      <c r="CH49">
        <v>0</v>
      </c>
      <c r="CI49" s="11">
        <f t="shared" ref="CI49" si="1509">CH49/CH$4</f>
        <v>0</v>
      </c>
      <c r="CJ49">
        <v>0</v>
      </c>
      <c r="CK49" s="11">
        <f t="shared" ref="CK49" si="1510">CJ49/CJ$4</f>
        <v>0</v>
      </c>
      <c r="CL49">
        <v>0</v>
      </c>
      <c r="CM49" s="35">
        <f t="shared" ref="CM49" si="1511">CL49/CL$4</f>
        <v>0</v>
      </c>
    </row>
    <row r="50" spans="1:91" x14ac:dyDescent="0.35">
      <c r="A50" t="s">
        <v>499</v>
      </c>
      <c r="B50" s="2">
        <f t="shared" si="0"/>
        <v>417</v>
      </c>
      <c r="C50" s="11">
        <f t="shared" si="6"/>
        <v>3.0356193901098501E-4</v>
      </c>
      <c r="D50" s="2">
        <f t="shared" si="0"/>
        <v>3</v>
      </c>
      <c r="E50" s="11">
        <f t="shared" si="7"/>
        <v>4.2832667047401483E-4</v>
      </c>
      <c r="F50" s="2">
        <f t="shared" si="0"/>
        <v>2</v>
      </c>
      <c r="G50" s="11">
        <f t="shared" si="8"/>
        <v>3.1545741324921135E-3</v>
      </c>
      <c r="H50" s="2">
        <f t="shared" si="0"/>
        <v>98</v>
      </c>
      <c r="I50" s="11">
        <f t="shared" si="9"/>
        <v>1.9635264935824741E-4</v>
      </c>
      <c r="J50" s="2">
        <f t="shared" si="1"/>
        <v>0</v>
      </c>
      <c r="K50" s="11">
        <f t="shared" si="10"/>
        <v>0</v>
      </c>
      <c r="L50" s="2">
        <f t="shared" si="2"/>
        <v>0</v>
      </c>
      <c r="M50" s="11">
        <f t="shared" si="11"/>
        <v>0</v>
      </c>
      <c r="N50" s="2">
        <f t="shared" si="3"/>
        <v>85</v>
      </c>
      <c r="O50" s="11">
        <f t="shared" si="12"/>
        <v>1.5003512587064501E-4</v>
      </c>
      <c r="P50" s="2">
        <f t="shared" si="4"/>
        <v>1</v>
      </c>
      <c r="Q50" s="11">
        <f t="shared" si="13"/>
        <v>1.5760441292356187E-4</v>
      </c>
      <c r="R50" s="2">
        <f t="shared" si="5"/>
        <v>0</v>
      </c>
      <c r="S50" s="35">
        <f t="shared" si="14"/>
        <v>0</v>
      </c>
      <c r="T50" s="2">
        <v>216</v>
      </c>
      <c r="U50" s="11">
        <f t="shared" si="15"/>
        <v>1.8274931109432148E-4</v>
      </c>
      <c r="V50">
        <v>1</v>
      </c>
      <c r="W50" s="11">
        <f t="shared" si="15"/>
        <v>1.7406440382941688E-4</v>
      </c>
      <c r="X50">
        <v>1</v>
      </c>
      <c r="Y50" s="11">
        <f t="shared" ref="Y50" si="1512">X50/X$4</f>
        <v>2.004008016032064E-3</v>
      </c>
      <c r="Z50" s="2">
        <v>59</v>
      </c>
      <c r="AA50" s="11">
        <f t="shared" ref="AA50" si="1513">Z50/Z$4</f>
        <v>1.3746633239825163E-4</v>
      </c>
      <c r="AB50">
        <v>0</v>
      </c>
      <c r="AC50" s="11">
        <f t="shared" ref="AC50" si="1514">AB50/AB$4</f>
        <v>0</v>
      </c>
      <c r="AD50">
        <v>0</v>
      </c>
      <c r="AE50" s="11">
        <f t="shared" ref="AE50" si="1515">AD50/AD$4</f>
        <v>0</v>
      </c>
      <c r="AF50">
        <v>47</v>
      </c>
      <c r="AG50" s="11">
        <f t="shared" ref="AG50" si="1516">AF50/AF$4</f>
        <v>9.7500259309200291E-5</v>
      </c>
      <c r="AH50">
        <v>0</v>
      </c>
      <c r="AI50" s="11">
        <f t="shared" ref="AI50" si="1517">AH50/AH$4</f>
        <v>0</v>
      </c>
      <c r="AJ50">
        <v>0</v>
      </c>
      <c r="AK50" s="35">
        <f t="shared" ref="AK50" si="1518">AJ50/AJ$4</f>
        <v>0</v>
      </c>
      <c r="AL50" s="2">
        <v>145</v>
      </c>
      <c r="AM50" s="11">
        <f t="shared" ref="AM50" si="1519">AL50/AL$4</f>
        <v>7.9814609926735693E-4</v>
      </c>
      <c r="AN50">
        <v>0</v>
      </c>
      <c r="AO50" s="11">
        <f t="shared" ref="AO50" si="1520">AN50/AN$4</f>
        <v>0</v>
      </c>
      <c r="AP50">
        <v>0</v>
      </c>
      <c r="AQ50" s="11">
        <f t="shared" ref="AQ50" si="1521">AP50/AP$4</f>
        <v>0</v>
      </c>
      <c r="AR50">
        <v>29</v>
      </c>
      <c r="AS50" s="11">
        <f t="shared" ref="AS50" si="1522">AR50/AR$4</f>
        <v>4.355531525036797E-4</v>
      </c>
      <c r="AT50">
        <v>0</v>
      </c>
      <c r="AU50" s="11">
        <f t="shared" ref="AU50" si="1523">AT50/AT$4</f>
        <v>0</v>
      </c>
      <c r="AV50">
        <v>0</v>
      </c>
      <c r="AW50" s="11">
        <f t="shared" ref="AW50" si="1524">AV50/AV$4</f>
        <v>0</v>
      </c>
      <c r="AX50">
        <v>32</v>
      </c>
      <c r="AY50" s="11">
        <f t="shared" ref="AY50" si="1525">AX50/AX$4</f>
        <v>3.9357004931924681E-4</v>
      </c>
      <c r="AZ50">
        <v>1</v>
      </c>
      <c r="BA50" s="11">
        <f t="shared" ref="BA50" si="1526">AZ50/AZ$4</f>
        <v>9.813542688910696E-4</v>
      </c>
      <c r="BB50">
        <v>0</v>
      </c>
      <c r="BC50" s="35">
        <f t="shared" ref="BC50" si="1527">BB50/BB$4</f>
        <v>0</v>
      </c>
      <c r="BD50">
        <v>48</v>
      </c>
      <c r="BE50" s="11">
        <f t="shared" ref="BE50" si="1528">BD50/BD$4</f>
        <v>5.4471175669541533E-3</v>
      </c>
      <c r="BF50">
        <v>2</v>
      </c>
      <c r="BG50" s="11">
        <f t="shared" ref="BG50" si="1529">BF50/BF$4</f>
        <v>3.9215686274509803E-2</v>
      </c>
      <c r="BH50">
        <v>1</v>
      </c>
      <c r="BI50" s="11">
        <f t="shared" ref="BI50" si="1530">BH50/BH$4</f>
        <v>0.14285714285714285</v>
      </c>
      <c r="BJ50">
        <v>9</v>
      </c>
      <c r="BK50" s="11">
        <f t="shared" ref="BK50" si="1531">BJ50/BJ$4</f>
        <v>3.0949105914718019E-3</v>
      </c>
      <c r="BL50">
        <v>0</v>
      </c>
      <c r="BM50" s="11">
        <f t="shared" ref="BM50" si="1532">BL50/BL$4</f>
        <v>0</v>
      </c>
      <c r="BN50">
        <v>0</v>
      </c>
      <c r="BO50" s="11">
        <f t="shared" ref="BO50" si="1533">BN50/BN$4</f>
        <v>0</v>
      </c>
      <c r="BP50">
        <v>3</v>
      </c>
      <c r="BQ50" s="11">
        <f t="shared" ref="BQ50" si="1534">BP50/BP$4</f>
        <v>1.0533707865168539E-3</v>
      </c>
      <c r="BR50">
        <v>0</v>
      </c>
      <c r="BS50" s="11">
        <f t="shared" ref="BS50" si="1535">BR50/BR$4</f>
        <v>0</v>
      </c>
      <c r="BT50">
        <v>0</v>
      </c>
      <c r="BU50" s="35">
        <f t="shared" ref="BU50" si="1536">BT50/BT$4</f>
        <v>0</v>
      </c>
      <c r="BV50">
        <v>8</v>
      </c>
      <c r="BW50" s="11">
        <f t="shared" ref="BW50" si="1537">BV50/BV$4</f>
        <v>6.3492063492063492E-3</v>
      </c>
      <c r="BX50">
        <v>0</v>
      </c>
      <c r="BY50" s="11">
        <f t="shared" ref="BY50" si="1538">BX50/BX$4</f>
        <v>0</v>
      </c>
      <c r="BZ50">
        <v>0</v>
      </c>
      <c r="CA50" s="11">
        <f t="shared" ref="CA50" si="1539">BZ50/BZ$4</f>
        <v>0</v>
      </c>
      <c r="CB50">
        <v>1</v>
      </c>
      <c r="CC50" s="11">
        <f t="shared" ref="CC50" si="1540">CB50/CB$4</f>
        <v>2.403846153846154E-3</v>
      </c>
      <c r="CD50">
        <v>0</v>
      </c>
      <c r="CE50" s="11">
        <f t="shared" ref="CE50" si="1541">CD50/CD$4</f>
        <v>0</v>
      </c>
      <c r="CF50">
        <v>0</v>
      </c>
      <c r="CG50" s="11" t="e">
        <f t="shared" ref="CG50" si="1542">CF50/CF$4</f>
        <v>#DIV/0!</v>
      </c>
      <c r="CH50">
        <v>3</v>
      </c>
      <c r="CI50" s="11">
        <f t="shared" ref="CI50" si="1543">CH50/CH$4</f>
        <v>9.11854103343465E-3</v>
      </c>
      <c r="CJ50">
        <v>0</v>
      </c>
      <c r="CK50" s="11">
        <f t="shared" ref="CK50" si="1544">CJ50/CJ$4</f>
        <v>0</v>
      </c>
      <c r="CL50">
        <v>0</v>
      </c>
      <c r="CM50" s="35">
        <f t="shared" ref="CM50" si="1545">CL50/CL$4</f>
        <v>0</v>
      </c>
    </row>
    <row r="51" spans="1:91" x14ac:dyDescent="0.35">
      <c r="A51" t="s">
        <v>498</v>
      </c>
      <c r="B51" s="2">
        <f t="shared" si="0"/>
        <v>5325</v>
      </c>
      <c r="C51" s="11">
        <f t="shared" si="6"/>
        <v>3.8764204442050245E-3</v>
      </c>
      <c r="D51" s="2">
        <f t="shared" si="0"/>
        <v>21</v>
      </c>
      <c r="E51" s="11">
        <f t="shared" si="7"/>
        <v>2.9982866933181041E-3</v>
      </c>
      <c r="F51" s="2">
        <f t="shared" si="0"/>
        <v>4</v>
      </c>
      <c r="G51" s="11">
        <f t="shared" si="8"/>
        <v>6.3091482649842269E-3</v>
      </c>
      <c r="H51" s="2">
        <f t="shared" si="0"/>
        <v>1800</v>
      </c>
      <c r="I51" s="11">
        <f t="shared" si="9"/>
        <v>3.6064772331106669E-3</v>
      </c>
      <c r="J51" s="2">
        <f t="shared" si="1"/>
        <v>26</v>
      </c>
      <c r="K51" s="11">
        <f t="shared" si="10"/>
        <v>3.5748659425271553E-3</v>
      </c>
      <c r="L51" s="2">
        <f t="shared" si="2"/>
        <v>1</v>
      </c>
      <c r="M51" s="11">
        <f t="shared" si="11"/>
        <v>9.1491308325709062E-4</v>
      </c>
      <c r="N51" s="2">
        <f t="shared" si="3"/>
        <v>1498</v>
      </c>
      <c r="O51" s="11">
        <f t="shared" si="12"/>
        <v>2.644148453579132E-3</v>
      </c>
      <c r="P51" s="2">
        <f t="shared" si="4"/>
        <v>36</v>
      </c>
      <c r="Q51" s="11">
        <f t="shared" si="13"/>
        <v>5.6737588652482273E-3</v>
      </c>
      <c r="R51" s="2">
        <f t="shared" si="5"/>
        <v>0</v>
      </c>
      <c r="S51" s="35">
        <f t="shared" si="14"/>
        <v>0</v>
      </c>
      <c r="T51" s="2">
        <v>3178</v>
      </c>
      <c r="U51" s="11">
        <f t="shared" si="15"/>
        <v>2.6887838456377488E-3</v>
      </c>
      <c r="V51">
        <v>14</v>
      </c>
      <c r="W51" s="11">
        <f t="shared" si="15"/>
        <v>2.4369016536118365E-3</v>
      </c>
      <c r="X51">
        <v>2</v>
      </c>
      <c r="Y51" s="11">
        <f t="shared" ref="Y51" si="1546">X51/X$4</f>
        <v>4.0080160320641279E-3</v>
      </c>
      <c r="Z51" s="2">
        <v>1098</v>
      </c>
      <c r="AA51" s="11">
        <f t="shared" ref="AA51" si="1547">Z51/Z$4</f>
        <v>2.5582717453098351E-3</v>
      </c>
      <c r="AB51">
        <v>22</v>
      </c>
      <c r="AC51" s="11">
        <f t="shared" ref="AC51" si="1548">AB51/AB$4</f>
        <v>3.5587188612099642E-3</v>
      </c>
      <c r="AD51">
        <v>0</v>
      </c>
      <c r="AE51" s="11">
        <f t="shared" ref="AE51" si="1549">AD51/AD$4</f>
        <v>0</v>
      </c>
      <c r="AF51">
        <v>949</v>
      </c>
      <c r="AG51" s="11">
        <f t="shared" ref="AG51" si="1550">AF51/AF$4</f>
        <v>1.9686754486049167E-3</v>
      </c>
      <c r="AH51">
        <v>27</v>
      </c>
      <c r="AI51" s="11">
        <f t="shared" ref="AI51" si="1551">AH51/AH$4</f>
        <v>5.0953010001887145E-3</v>
      </c>
      <c r="AJ51">
        <v>0</v>
      </c>
      <c r="AK51" s="35">
        <f t="shared" ref="AK51" si="1552">AJ51/AJ$4</f>
        <v>0</v>
      </c>
      <c r="AL51" s="2">
        <v>2012</v>
      </c>
      <c r="AM51" s="11">
        <f t="shared" ref="AM51" si="1553">AL51/AL$4</f>
        <v>1.1074965184316705E-2</v>
      </c>
      <c r="AN51">
        <v>7</v>
      </c>
      <c r="AO51" s="11">
        <f t="shared" ref="AO51" si="1554">AN51/AN$4</f>
        <v>5.8333333333333336E-3</v>
      </c>
      <c r="AP51">
        <v>2</v>
      </c>
      <c r="AQ51" s="11">
        <f t="shared" ref="AQ51" si="1555">AP51/AP$4</f>
        <v>1.5748031496062992E-2</v>
      </c>
      <c r="AR51">
        <v>657</v>
      </c>
      <c r="AS51" s="11">
        <f t="shared" ref="AS51" si="1556">AR51/AR$4</f>
        <v>9.8675317653419848E-3</v>
      </c>
      <c r="AT51">
        <v>4</v>
      </c>
      <c r="AU51" s="11">
        <f t="shared" ref="AU51" si="1557">AT51/AT$4</f>
        <v>3.8058991436726928E-3</v>
      </c>
      <c r="AV51">
        <v>1</v>
      </c>
      <c r="AW51" s="11">
        <f t="shared" ref="AW51" si="1558">AV51/AV$4</f>
        <v>4.4843049327354259E-3</v>
      </c>
      <c r="AX51">
        <v>540</v>
      </c>
      <c r="AY51" s="11">
        <f t="shared" ref="AY51" si="1559">AX51/AX$4</f>
        <v>6.64149458226229E-3</v>
      </c>
      <c r="AZ51">
        <v>9</v>
      </c>
      <c r="BA51" s="11">
        <f t="shared" ref="BA51" si="1560">AZ51/AZ$4</f>
        <v>8.832188420019628E-3</v>
      </c>
      <c r="BB51">
        <v>0</v>
      </c>
      <c r="BC51" s="35">
        <f t="shared" ref="BC51" si="1561">BB51/BB$4</f>
        <v>0</v>
      </c>
      <c r="BD51">
        <v>127</v>
      </c>
      <c r="BE51" s="11">
        <f t="shared" ref="BE51" si="1562">BD51/BD$4</f>
        <v>1.4412165229232865E-2</v>
      </c>
      <c r="BF51">
        <v>0</v>
      </c>
      <c r="BG51" s="11">
        <f t="shared" ref="BG51" si="1563">BF51/BF$4</f>
        <v>0</v>
      </c>
      <c r="BH51">
        <v>0</v>
      </c>
      <c r="BI51" s="11">
        <f t="shared" ref="BI51" si="1564">BH51/BH$4</f>
        <v>0</v>
      </c>
      <c r="BJ51">
        <v>42</v>
      </c>
      <c r="BK51" s="11">
        <f t="shared" ref="BK51" si="1565">BJ51/BJ$4</f>
        <v>1.4442916093535076E-2</v>
      </c>
      <c r="BL51">
        <v>0</v>
      </c>
      <c r="BM51" s="11">
        <f t="shared" ref="BM51" si="1566">BL51/BL$4</f>
        <v>0</v>
      </c>
      <c r="BN51">
        <v>0</v>
      </c>
      <c r="BO51" s="11">
        <f t="shared" ref="BO51" si="1567">BN51/BN$4</f>
        <v>0</v>
      </c>
      <c r="BP51">
        <v>8</v>
      </c>
      <c r="BQ51" s="11">
        <f t="shared" ref="BQ51" si="1568">BP51/BP$4</f>
        <v>2.8089887640449437E-3</v>
      </c>
      <c r="BR51">
        <v>0</v>
      </c>
      <c r="BS51" s="11">
        <f t="shared" ref="BS51" si="1569">BR51/BR$4</f>
        <v>0</v>
      </c>
      <c r="BT51">
        <v>0</v>
      </c>
      <c r="BU51" s="35">
        <f t="shared" ref="BU51" si="1570">BT51/BT$4</f>
        <v>0</v>
      </c>
      <c r="BV51">
        <v>8</v>
      </c>
      <c r="BW51" s="11">
        <f t="shared" ref="BW51" si="1571">BV51/BV$4</f>
        <v>6.3492063492063492E-3</v>
      </c>
      <c r="BX51">
        <v>0</v>
      </c>
      <c r="BY51" s="11">
        <f t="shared" ref="BY51" si="1572">BX51/BX$4</f>
        <v>0</v>
      </c>
      <c r="BZ51">
        <v>0</v>
      </c>
      <c r="CA51" s="11">
        <f t="shared" ref="CA51" si="1573">BZ51/BZ$4</f>
        <v>0</v>
      </c>
      <c r="CB51">
        <v>3</v>
      </c>
      <c r="CC51" s="11">
        <f t="shared" ref="CC51" si="1574">CB51/CB$4</f>
        <v>7.2115384615384619E-3</v>
      </c>
      <c r="CD51">
        <v>0</v>
      </c>
      <c r="CE51" s="11">
        <f t="shared" ref="CE51" si="1575">CD51/CD$4</f>
        <v>0</v>
      </c>
      <c r="CF51">
        <v>0</v>
      </c>
      <c r="CG51" s="11" t="e">
        <f t="shared" ref="CG51" si="1576">CF51/CF$4</f>
        <v>#DIV/0!</v>
      </c>
      <c r="CH51">
        <v>1</v>
      </c>
      <c r="CI51" s="11">
        <f t="shared" ref="CI51" si="1577">CH51/CH$4</f>
        <v>3.0395136778115501E-3</v>
      </c>
      <c r="CJ51">
        <v>0</v>
      </c>
      <c r="CK51" s="11">
        <f t="shared" ref="CK51" si="1578">CJ51/CJ$4</f>
        <v>0</v>
      </c>
      <c r="CL51">
        <v>0</v>
      </c>
      <c r="CM51" s="35">
        <f t="shared" ref="CM51" si="1579">CL51/CL$4</f>
        <v>0</v>
      </c>
    </row>
    <row r="52" spans="1:91" x14ac:dyDescent="0.35">
      <c r="A52" t="s">
        <v>497</v>
      </c>
      <c r="B52" s="2">
        <f t="shared" si="0"/>
        <v>3681</v>
      </c>
      <c r="C52" s="11">
        <f t="shared" si="6"/>
        <v>2.6796438788955295E-3</v>
      </c>
      <c r="D52" s="2">
        <f t="shared" si="0"/>
        <v>12</v>
      </c>
      <c r="E52" s="11">
        <f t="shared" si="7"/>
        <v>1.7133066818960593E-3</v>
      </c>
      <c r="F52" s="2">
        <f t="shared" si="0"/>
        <v>2</v>
      </c>
      <c r="G52" s="11">
        <f t="shared" si="8"/>
        <v>3.1545741324921135E-3</v>
      </c>
      <c r="H52" s="2">
        <f t="shared" si="0"/>
        <v>1176</v>
      </c>
      <c r="I52" s="11">
        <f t="shared" si="9"/>
        <v>2.3562317922989689E-3</v>
      </c>
      <c r="J52" s="2">
        <f t="shared" si="1"/>
        <v>10</v>
      </c>
      <c r="K52" s="11">
        <f t="shared" si="10"/>
        <v>1.3749484394335212E-3</v>
      </c>
      <c r="L52" s="2">
        <f t="shared" si="2"/>
        <v>2</v>
      </c>
      <c r="M52" s="11">
        <f t="shared" si="11"/>
        <v>1.8298261665141812E-3</v>
      </c>
      <c r="N52" s="2">
        <f t="shared" si="3"/>
        <v>865</v>
      </c>
      <c r="O52" s="11">
        <f t="shared" si="12"/>
        <v>1.5268280456247991E-3</v>
      </c>
      <c r="P52" s="2">
        <f t="shared" si="4"/>
        <v>12</v>
      </c>
      <c r="Q52" s="11">
        <f t="shared" si="13"/>
        <v>1.8912529550827422E-3</v>
      </c>
      <c r="R52" s="2">
        <f t="shared" si="5"/>
        <v>1</v>
      </c>
      <c r="S52" s="35">
        <f t="shared" si="14"/>
        <v>1.658374792703151E-3</v>
      </c>
      <c r="T52" s="2">
        <v>2200</v>
      </c>
      <c r="U52" s="11">
        <f t="shared" si="15"/>
        <v>1.8613355759606819E-3</v>
      </c>
      <c r="V52">
        <v>9</v>
      </c>
      <c r="W52" s="11">
        <f t="shared" si="15"/>
        <v>1.566579634464752E-3</v>
      </c>
      <c r="X52">
        <v>0</v>
      </c>
      <c r="Y52" s="11">
        <f t="shared" ref="Y52" si="1580">X52/X$4</f>
        <v>0</v>
      </c>
      <c r="Z52">
        <v>746</v>
      </c>
      <c r="AA52" s="11">
        <f t="shared" ref="AA52" si="1581">Z52/Z$4</f>
        <v>1.7381336265948424E-3</v>
      </c>
      <c r="AB52">
        <v>9</v>
      </c>
      <c r="AC52" s="11">
        <f t="shared" ref="AC52" si="1582">AB52/AB$4</f>
        <v>1.4558395341313492E-3</v>
      </c>
      <c r="AD52">
        <v>2</v>
      </c>
      <c r="AE52" s="11">
        <f t="shared" ref="AE52" si="1583">AD52/AD$4</f>
        <v>2.331002331002331E-3</v>
      </c>
      <c r="AF52">
        <v>591</v>
      </c>
      <c r="AG52" s="11">
        <f t="shared" ref="AG52" si="1584">AF52/AF$4</f>
        <v>1.2260138989731355E-3</v>
      </c>
      <c r="AH52">
        <v>9</v>
      </c>
      <c r="AI52" s="11">
        <f t="shared" ref="AI52" si="1585">AH52/AH$4</f>
        <v>1.6984336667295716E-3</v>
      </c>
      <c r="AJ52">
        <v>1</v>
      </c>
      <c r="AK52" s="35">
        <f t="shared" ref="AK52" si="1586">AJ52/AJ$4</f>
        <v>2.1231422505307855E-3</v>
      </c>
      <c r="AL52" s="2">
        <v>1328</v>
      </c>
      <c r="AM52" s="11">
        <f t="shared" ref="AM52" si="1587">AL52/AL$4</f>
        <v>7.3099173781175858E-3</v>
      </c>
      <c r="AN52">
        <v>3</v>
      </c>
      <c r="AO52" s="11">
        <f t="shared" ref="AO52" si="1588">AN52/AN$4</f>
        <v>2.5000000000000001E-3</v>
      </c>
      <c r="AP52">
        <v>2</v>
      </c>
      <c r="AQ52" s="11">
        <f t="shared" ref="AQ52" si="1589">AP52/AP$4</f>
        <v>1.5748031496062992E-2</v>
      </c>
      <c r="AR52">
        <v>388</v>
      </c>
      <c r="AS52" s="11">
        <f t="shared" ref="AS52" si="1590">AR52/AR$4</f>
        <v>5.8274007990147484E-3</v>
      </c>
      <c r="AT52">
        <v>1</v>
      </c>
      <c r="AU52" s="11">
        <f t="shared" ref="AU52" si="1591">AT52/AT$4</f>
        <v>9.5147478591817321E-4</v>
      </c>
      <c r="AV52">
        <v>0</v>
      </c>
      <c r="AW52" s="11">
        <f t="shared" ref="AW52" si="1592">AV52/AV$4</f>
        <v>0</v>
      </c>
      <c r="AX52">
        <v>252</v>
      </c>
      <c r="AY52" s="11">
        <f t="shared" ref="AY52" si="1593">AX52/AX$4</f>
        <v>3.0993641383890687E-3</v>
      </c>
      <c r="AZ52">
        <v>2</v>
      </c>
      <c r="BA52" s="11">
        <f t="shared" ref="BA52" si="1594">AZ52/AZ$4</f>
        <v>1.9627085377821392E-3</v>
      </c>
      <c r="BB52">
        <v>0</v>
      </c>
      <c r="BC52" s="35">
        <f t="shared" ref="BC52" si="1595">BB52/BB$4</f>
        <v>0</v>
      </c>
      <c r="BD52">
        <v>147</v>
      </c>
      <c r="BE52" s="11">
        <f t="shared" ref="BE52" si="1596">BD52/BD$4</f>
        <v>1.6681797548797096E-2</v>
      </c>
      <c r="BF52">
        <v>0</v>
      </c>
      <c r="BG52" s="11">
        <f t="shared" ref="BG52" si="1597">BF52/BF$4</f>
        <v>0</v>
      </c>
      <c r="BH52">
        <v>0</v>
      </c>
      <c r="BI52" s="11">
        <f t="shared" ref="BI52" si="1598">BH52/BH$4</f>
        <v>0</v>
      </c>
      <c r="BJ52">
        <v>40</v>
      </c>
      <c r="BK52" s="11">
        <f t="shared" ref="BK52" si="1599">BJ52/BJ$4</f>
        <v>1.3755158184319119E-2</v>
      </c>
      <c r="BL52">
        <v>0</v>
      </c>
      <c r="BM52" s="11">
        <f t="shared" ref="BM52" si="1600">BL52/BL$4</f>
        <v>0</v>
      </c>
      <c r="BN52">
        <v>0</v>
      </c>
      <c r="BO52" s="11">
        <f t="shared" ref="BO52" si="1601">BN52/BN$4</f>
        <v>0</v>
      </c>
      <c r="BP52">
        <v>21</v>
      </c>
      <c r="BQ52" s="11">
        <f t="shared" ref="BQ52" si="1602">BP52/BP$4</f>
        <v>7.3735955056179773E-3</v>
      </c>
      <c r="BR52">
        <v>1</v>
      </c>
      <c r="BS52" s="11">
        <f t="shared" ref="BS52" si="1603">BR52/BR$4</f>
        <v>0.04</v>
      </c>
      <c r="BT52">
        <v>0</v>
      </c>
      <c r="BU52" s="35">
        <f t="shared" ref="BU52" si="1604">BT52/BT$4</f>
        <v>0</v>
      </c>
      <c r="BV52">
        <v>6</v>
      </c>
      <c r="BW52" s="11">
        <f t="shared" ref="BW52" si="1605">BV52/BV$4</f>
        <v>4.7619047619047623E-3</v>
      </c>
      <c r="BX52">
        <v>0</v>
      </c>
      <c r="BY52" s="11">
        <f t="shared" ref="BY52" si="1606">BX52/BX$4</f>
        <v>0</v>
      </c>
      <c r="BZ52">
        <v>0</v>
      </c>
      <c r="CA52" s="11">
        <f t="shared" ref="CA52" si="1607">BZ52/BZ$4</f>
        <v>0</v>
      </c>
      <c r="CB52">
        <v>2</v>
      </c>
      <c r="CC52" s="11">
        <f t="shared" ref="CC52" si="1608">CB52/CB$4</f>
        <v>4.807692307692308E-3</v>
      </c>
      <c r="CD52">
        <v>0</v>
      </c>
      <c r="CE52" s="11">
        <f t="shared" ref="CE52" si="1609">CD52/CD$4</f>
        <v>0</v>
      </c>
      <c r="CF52">
        <v>0</v>
      </c>
      <c r="CG52" s="11" t="e">
        <f t="shared" ref="CG52" si="1610">CF52/CF$4</f>
        <v>#DIV/0!</v>
      </c>
      <c r="CH52">
        <v>1</v>
      </c>
      <c r="CI52" s="11">
        <f t="shared" ref="CI52" si="1611">CH52/CH$4</f>
        <v>3.0395136778115501E-3</v>
      </c>
      <c r="CJ52">
        <v>0</v>
      </c>
      <c r="CK52" s="11">
        <f t="shared" ref="CK52" si="1612">CJ52/CJ$4</f>
        <v>0</v>
      </c>
      <c r="CL52">
        <v>0</v>
      </c>
      <c r="CM52" s="35">
        <f t="shared" ref="CM52" si="1613">CL52/CL$4</f>
        <v>0</v>
      </c>
    </row>
    <row r="53" spans="1:91" x14ac:dyDescent="0.35">
      <c r="A53" t="s">
        <v>496</v>
      </c>
      <c r="B53" s="2">
        <f t="shared" si="0"/>
        <v>1445</v>
      </c>
      <c r="C53" s="11">
        <f t="shared" si="6"/>
        <v>1.0519112754697202E-3</v>
      </c>
      <c r="D53" s="2">
        <f t="shared" si="0"/>
        <v>3</v>
      </c>
      <c r="E53" s="11">
        <f t="shared" si="7"/>
        <v>4.2832667047401483E-4</v>
      </c>
      <c r="F53" s="2">
        <f t="shared" si="0"/>
        <v>2</v>
      </c>
      <c r="G53" s="11">
        <f t="shared" si="8"/>
        <v>3.1545741324921135E-3</v>
      </c>
      <c r="H53" s="2">
        <f t="shared" si="0"/>
        <v>292</v>
      </c>
      <c r="I53" s="11">
        <f t="shared" si="9"/>
        <v>5.8505075114906368E-4</v>
      </c>
      <c r="J53" s="2">
        <f t="shared" si="1"/>
        <v>0</v>
      </c>
      <c r="K53" s="11">
        <f t="shared" si="10"/>
        <v>0</v>
      </c>
      <c r="L53" s="2">
        <f t="shared" si="2"/>
        <v>0</v>
      </c>
      <c r="M53" s="11">
        <f t="shared" si="11"/>
        <v>0</v>
      </c>
      <c r="N53" s="2">
        <f t="shared" si="3"/>
        <v>406</v>
      </c>
      <c r="O53" s="11">
        <f t="shared" si="12"/>
        <v>7.1663836592331619E-4</v>
      </c>
      <c r="P53" s="2">
        <f t="shared" si="4"/>
        <v>3</v>
      </c>
      <c r="Q53" s="11">
        <f t="shared" si="13"/>
        <v>4.7281323877068556E-4</v>
      </c>
      <c r="R53" s="2">
        <f t="shared" si="5"/>
        <v>0</v>
      </c>
      <c r="S53" s="35">
        <f t="shared" si="14"/>
        <v>0</v>
      </c>
      <c r="T53">
        <v>933</v>
      </c>
      <c r="U53" s="11">
        <f t="shared" si="15"/>
        <v>7.8937549653241646E-4</v>
      </c>
      <c r="V53">
        <v>1</v>
      </c>
      <c r="W53" s="11">
        <f t="shared" si="15"/>
        <v>1.7406440382941688E-4</v>
      </c>
      <c r="X53">
        <v>0</v>
      </c>
      <c r="Y53" s="11">
        <f t="shared" ref="Y53" si="1614">X53/X$4</f>
        <v>0</v>
      </c>
      <c r="Z53">
        <v>208</v>
      </c>
      <c r="AA53" s="11">
        <f t="shared" ref="AA53" si="1615">Z53/Z$4</f>
        <v>4.8462707014976838E-4</v>
      </c>
      <c r="AB53">
        <v>0</v>
      </c>
      <c r="AC53" s="11">
        <f t="shared" ref="AC53" si="1616">AB53/AB$4</f>
        <v>0</v>
      </c>
      <c r="AD53">
        <v>0</v>
      </c>
      <c r="AE53" s="11">
        <f t="shared" ref="AE53" si="1617">AD53/AD$4</f>
        <v>0</v>
      </c>
      <c r="AF53">
        <v>284</v>
      </c>
      <c r="AG53" s="11">
        <f t="shared" ref="AG53" si="1618">AF53/AF$4</f>
        <v>5.8915050305984853E-4</v>
      </c>
      <c r="AH53">
        <v>3</v>
      </c>
      <c r="AI53" s="11">
        <f t="shared" ref="AI53" si="1619">AH53/AH$4</f>
        <v>5.6614455557652389E-4</v>
      </c>
      <c r="AJ53">
        <v>0</v>
      </c>
      <c r="AK53" s="35">
        <f t="shared" ref="AK53" si="1620">AJ53/AJ$4</f>
        <v>0</v>
      </c>
      <c r="AL53">
        <v>446</v>
      </c>
      <c r="AM53" s="11">
        <f t="shared" ref="AM53" si="1621">AL53/AL$4</f>
        <v>2.4549873122292495E-3</v>
      </c>
      <c r="AN53">
        <v>2</v>
      </c>
      <c r="AO53" s="11">
        <f t="shared" ref="AO53" si="1622">AN53/AN$4</f>
        <v>1.6666666666666668E-3</v>
      </c>
      <c r="AP53">
        <v>2</v>
      </c>
      <c r="AQ53" s="11">
        <f t="shared" ref="AQ53" si="1623">AP53/AP$4</f>
        <v>1.5748031496062992E-2</v>
      </c>
      <c r="AR53">
        <v>76</v>
      </c>
      <c r="AS53" s="11">
        <f t="shared" ref="AS53" si="1624">AR53/AR$4</f>
        <v>1.1414496410441261E-3</v>
      </c>
      <c r="AT53">
        <v>0</v>
      </c>
      <c r="AU53" s="11">
        <f t="shared" ref="AU53" si="1625">AT53/AT$4</f>
        <v>0</v>
      </c>
      <c r="AV53">
        <v>0</v>
      </c>
      <c r="AW53" s="11">
        <f t="shared" ref="AW53" si="1626">AV53/AV$4</f>
        <v>0</v>
      </c>
      <c r="AX53">
        <v>112</v>
      </c>
      <c r="AY53" s="11">
        <f t="shared" ref="AY53" si="1627">AX53/AX$4</f>
        <v>1.3774951726173638E-3</v>
      </c>
      <c r="AZ53">
        <v>0</v>
      </c>
      <c r="BA53" s="11">
        <f t="shared" ref="BA53" si="1628">AZ53/AZ$4</f>
        <v>0</v>
      </c>
      <c r="BB53">
        <v>0</v>
      </c>
      <c r="BC53" s="35">
        <f t="shared" ref="BC53" si="1629">BB53/BB$4</f>
        <v>0</v>
      </c>
      <c r="BD53">
        <v>60</v>
      </c>
      <c r="BE53" s="11">
        <f t="shared" ref="BE53" si="1630">BD53/BD$4</f>
        <v>6.8088969586926921E-3</v>
      </c>
      <c r="BF53">
        <v>0</v>
      </c>
      <c r="BG53" s="11">
        <f t="shared" ref="BG53" si="1631">BF53/BF$4</f>
        <v>0</v>
      </c>
      <c r="BH53">
        <v>0</v>
      </c>
      <c r="BI53" s="11">
        <f t="shared" ref="BI53" si="1632">BH53/BH$4</f>
        <v>0</v>
      </c>
      <c r="BJ53">
        <v>8</v>
      </c>
      <c r="BK53" s="11">
        <f t="shared" ref="BK53" si="1633">BJ53/BJ$4</f>
        <v>2.751031636863824E-3</v>
      </c>
      <c r="BL53">
        <v>0</v>
      </c>
      <c r="BM53" s="11">
        <f t="shared" ref="BM53" si="1634">BL53/BL$4</f>
        <v>0</v>
      </c>
      <c r="BN53">
        <v>0</v>
      </c>
      <c r="BO53" s="11">
        <f t="shared" ref="BO53" si="1635">BN53/BN$4</f>
        <v>0</v>
      </c>
      <c r="BP53">
        <v>10</v>
      </c>
      <c r="BQ53" s="11">
        <f t="shared" ref="BQ53" si="1636">BP53/BP$4</f>
        <v>3.5112359550561797E-3</v>
      </c>
      <c r="BR53">
        <v>0</v>
      </c>
      <c r="BS53" s="11">
        <f t="shared" ref="BS53" si="1637">BR53/BR$4</f>
        <v>0</v>
      </c>
      <c r="BT53">
        <v>0</v>
      </c>
      <c r="BU53" s="35">
        <f t="shared" ref="BU53" si="1638">BT53/BT$4</f>
        <v>0</v>
      </c>
      <c r="BV53">
        <v>6</v>
      </c>
      <c r="BW53" s="11">
        <f t="shared" ref="BW53" si="1639">BV53/BV$4</f>
        <v>4.7619047619047623E-3</v>
      </c>
      <c r="BX53">
        <v>0</v>
      </c>
      <c r="BY53" s="11">
        <f t="shared" ref="BY53" si="1640">BX53/BX$4</f>
        <v>0</v>
      </c>
      <c r="BZ53">
        <v>0</v>
      </c>
      <c r="CA53" s="11">
        <f t="shared" ref="CA53" si="1641">BZ53/BZ$4</f>
        <v>0</v>
      </c>
      <c r="CB53">
        <v>0</v>
      </c>
      <c r="CC53" s="11">
        <f t="shared" ref="CC53" si="1642">CB53/CB$4</f>
        <v>0</v>
      </c>
      <c r="CD53">
        <v>0</v>
      </c>
      <c r="CE53" s="11">
        <f t="shared" ref="CE53" si="1643">CD53/CD$4</f>
        <v>0</v>
      </c>
      <c r="CF53">
        <v>0</v>
      </c>
      <c r="CG53" s="11" t="e">
        <f t="shared" ref="CG53" si="1644">CF53/CF$4</f>
        <v>#DIV/0!</v>
      </c>
      <c r="CH53">
        <v>0</v>
      </c>
      <c r="CI53" s="11">
        <f t="shared" ref="CI53" si="1645">CH53/CH$4</f>
        <v>0</v>
      </c>
      <c r="CJ53">
        <v>0</v>
      </c>
      <c r="CK53" s="11">
        <f t="shared" ref="CK53" si="1646">CJ53/CJ$4</f>
        <v>0</v>
      </c>
      <c r="CL53">
        <v>0</v>
      </c>
      <c r="CM53" s="35">
        <f t="shared" ref="CM53" si="1647">CL53/CL$4</f>
        <v>0</v>
      </c>
    </row>
    <row r="54" spans="1:91" x14ac:dyDescent="0.35">
      <c r="A54" t="s">
        <v>495</v>
      </c>
      <c r="B54" s="2">
        <f t="shared" si="0"/>
        <v>1093</v>
      </c>
      <c r="C54" s="11">
        <f t="shared" si="6"/>
        <v>7.9566714469785755E-4</v>
      </c>
      <c r="D54" s="2">
        <f t="shared" si="0"/>
        <v>7</v>
      </c>
      <c r="E54" s="11">
        <f t="shared" si="7"/>
        <v>9.9942889777270135E-4</v>
      </c>
      <c r="F54" s="2">
        <f t="shared" si="0"/>
        <v>0</v>
      </c>
      <c r="G54" s="11">
        <f t="shared" si="8"/>
        <v>0</v>
      </c>
      <c r="H54" s="2">
        <f t="shared" si="0"/>
        <v>203</v>
      </c>
      <c r="I54" s="11">
        <f t="shared" si="9"/>
        <v>4.0673048795636965E-4</v>
      </c>
      <c r="J54" s="2">
        <f t="shared" si="1"/>
        <v>2</v>
      </c>
      <c r="K54" s="11">
        <f t="shared" si="10"/>
        <v>2.7498968788670426E-4</v>
      </c>
      <c r="L54" s="2">
        <f t="shared" si="2"/>
        <v>0</v>
      </c>
      <c r="M54" s="11">
        <f t="shared" si="11"/>
        <v>0</v>
      </c>
      <c r="N54" s="2">
        <f t="shared" si="3"/>
        <v>304</v>
      </c>
      <c r="O54" s="11">
        <f t="shared" si="12"/>
        <v>5.3659621487854212E-4</v>
      </c>
      <c r="P54" s="2">
        <f t="shared" si="4"/>
        <v>6</v>
      </c>
      <c r="Q54" s="11">
        <f t="shared" si="13"/>
        <v>9.4562647754137111E-4</v>
      </c>
      <c r="R54" s="2">
        <f t="shared" si="5"/>
        <v>0</v>
      </c>
      <c r="S54" s="35">
        <f t="shared" si="14"/>
        <v>0</v>
      </c>
      <c r="T54">
        <v>785</v>
      </c>
      <c r="U54" s="11">
        <f t="shared" si="15"/>
        <v>6.6415837596778878E-4</v>
      </c>
      <c r="V54">
        <v>4</v>
      </c>
      <c r="W54" s="11">
        <f t="shared" si="15"/>
        <v>6.9625761531766752E-4</v>
      </c>
      <c r="X54">
        <v>0</v>
      </c>
      <c r="Y54" s="11">
        <f t="shared" ref="Y54" si="1648">X54/X$4</f>
        <v>0</v>
      </c>
      <c r="Z54">
        <v>140</v>
      </c>
      <c r="AA54" s="11">
        <f t="shared" ref="AA54" si="1649">Z54/Z$4</f>
        <v>3.2619129721619028E-4</v>
      </c>
      <c r="AB54">
        <v>2</v>
      </c>
      <c r="AC54" s="11">
        <f t="shared" ref="AC54" si="1650">AB54/AB$4</f>
        <v>3.2351989647363315E-4</v>
      </c>
      <c r="AD54">
        <v>0</v>
      </c>
      <c r="AE54" s="11">
        <f t="shared" ref="AE54" si="1651">AD54/AD$4</f>
        <v>0</v>
      </c>
      <c r="AF54">
        <v>216</v>
      </c>
      <c r="AG54" s="11">
        <f t="shared" ref="AG54" si="1652">AF54/AF$4</f>
        <v>4.4808629810185667E-4</v>
      </c>
      <c r="AH54">
        <v>2</v>
      </c>
      <c r="AI54" s="11">
        <f t="shared" ref="AI54" si="1653">AH54/AH$4</f>
        <v>3.7742970371768258E-4</v>
      </c>
      <c r="AJ54">
        <v>0</v>
      </c>
      <c r="AK54" s="35">
        <f t="shared" ref="AK54" si="1654">AJ54/AJ$4</f>
        <v>0</v>
      </c>
      <c r="AL54">
        <v>258</v>
      </c>
      <c r="AM54" s="11">
        <f t="shared" ref="AM54" si="1655">AL54/AL$4</f>
        <v>1.4201496111101938E-3</v>
      </c>
      <c r="AN54">
        <v>3</v>
      </c>
      <c r="AO54" s="11">
        <f t="shared" ref="AO54" si="1656">AN54/AN$4</f>
        <v>2.5000000000000001E-3</v>
      </c>
      <c r="AP54">
        <v>0</v>
      </c>
      <c r="AQ54" s="11">
        <f t="shared" ref="AQ54" si="1657">AP54/AP$4</f>
        <v>0</v>
      </c>
      <c r="AR54">
        <v>61</v>
      </c>
      <c r="AS54" s="11">
        <f t="shared" ref="AS54" si="1658">AR54/AR$4</f>
        <v>9.1616352768015381E-4</v>
      </c>
      <c r="AT54">
        <v>0</v>
      </c>
      <c r="AU54" s="11">
        <f t="shared" ref="AU54" si="1659">AT54/AT$4</f>
        <v>0</v>
      </c>
      <c r="AV54">
        <v>0</v>
      </c>
      <c r="AW54" s="11">
        <f t="shared" ref="AW54" si="1660">AV54/AV$4</f>
        <v>0</v>
      </c>
      <c r="AX54">
        <v>80</v>
      </c>
      <c r="AY54" s="11">
        <f t="shared" ref="AY54" si="1661">AX54/AX$4</f>
        <v>9.8392512329811702E-4</v>
      </c>
      <c r="AZ54">
        <v>4</v>
      </c>
      <c r="BA54" s="11">
        <f t="shared" ref="BA54" si="1662">AZ54/AZ$4</f>
        <v>3.9254170755642784E-3</v>
      </c>
      <c r="BB54">
        <v>0</v>
      </c>
      <c r="BC54" s="35">
        <f t="shared" ref="BC54" si="1663">BB54/BB$4</f>
        <v>0</v>
      </c>
      <c r="BD54">
        <v>47</v>
      </c>
      <c r="BE54" s="11">
        <f t="shared" ref="BE54" si="1664">BD54/BD$4</f>
        <v>5.3336359509759419E-3</v>
      </c>
      <c r="BF54">
        <v>0</v>
      </c>
      <c r="BG54" s="11">
        <f t="shared" ref="BG54" si="1665">BF54/BF$4</f>
        <v>0</v>
      </c>
      <c r="BH54">
        <v>0</v>
      </c>
      <c r="BI54" s="11">
        <f t="shared" ref="BI54" si="1666">BH54/BH$4</f>
        <v>0</v>
      </c>
      <c r="BJ54">
        <v>2</v>
      </c>
      <c r="BK54" s="11">
        <f t="shared" ref="BK54" si="1667">BJ54/BJ$4</f>
        <v>6.8775790921595599E-4</v>
      </c>
      <c r="BL54">
        <v>0</v>
      </c>
      <c r="BM54" s="11">
        <f t="shared" ref="BM54" si="1668">BL54/BL$4</f>
        <v>0</v>
      </c>
      <c r="BN54">
        <v>0</v>
      </c>
      <c r="BO54" s="11">
        <f t="shared" ref="BO54" si="1669">BN54/BN$4</f>
        <v>0</v>
      </c>
      <c r="BP54">
        <v>8</v>
      </c>
      <c r="BQ54" s="11">
        <f t="shared" ref="BQ54" si="1670">BP54/BP$4</f>
        <v>2.8089887640449437E-3</v>
      </c>
      <c r="BR54">
        <v>0</v>
      </c>
      <c r="BS54" s="11">
        <f t="shared" ref="BS54" si="1671">BR54/BR$4</f>
        <v>0</v>
      </c>
      <c r="BT54">
        <v>0</v>
      </c>
      <c r="BU54" s="35">
        <f t="shared" ref="BU54" si="1672">BT54/BT$4</f>
        <v>0</v>
      </c>
      <c r="BV54">
        <v>3</v>
      </c>
      <c r="BW54" s="11">
        <f t="shared" ref="BW54" si="1673">BV54/BV$4</f>
        <v>2.3809523809523812E-3</v>
      </c>
      <c r="BX54">
        <v>0</v>
      </c>
      <c r="BY54" s="11">
        <f t="shared" ref="BY54" si="1674">BX54/BX$4</f>
        <v>0</v>
      </c>
      <c r="BZ54">
        <v>0</v>
      </c>
      <c r="CA54" s="11">
        <f t="shared" ref="CA54" si="1675">BZ54/BZ$4</f>
        <v>0</v>
      </c>
      <c r="CB54">
        <v>0</v>
      </c>
      <c r="CC54" s="11">
        <f t="shared" ref="CC54" si="1676">CB54/CB$4</f>
        <v>0</v>
      </c>
      <c r="CD54">
        <v>0</v>
      </c>
      <c r="CE54" s="11">
        <f t="shared" ref="CE54" si="1677">CD54/CD$4</f>
        <v>0</v>
      </c>
      <c r="CF54">
        <v>0</v>
      </c>
      <c r="CG54" s="11" t="e">
        <f t="shared" ref="CG54" si="1678">CF54/CF$4</f>
        <v>#DIV/0!</v>
      </c>
      <c r="CH54">
        <v>0</v>
      </c>
      <c r="CI54" s="11">
        <f t="shared" ref="CI54" si="1679">CH54/CH$4</f>
        <v>0</v>
      </c>
      <c r="CJ54">
        <v>0</v>
      </c>
      <c r="CK54" s="11">
        <f t="shared" ref="CK54" si="1680">CJ54/CJ$4</f>
        <v>0</v>
      </c>
      <c r="CL54">
        <v>0</v>
      </c>
      <c r="CM54" s="35">
        <f t="shared" ref="CM54" si="1681">CL54/CL$4</f>
        <v>0</v>
      </c>
    </row>
    <row r="55" spans="1:91" x14ac:dyDescent="0.35">
      <c r="A55" t="s">
        <v>494</v>
      </c>
      <c r="B55" s="2">
        <f t="shared" si="0"/>
        <v>1531</v>
      </c>
      <c r="C55" s="11">
        <f t="shared" si="6"/>
        <v>1.1145163756014821E-3</v>
      </c>
      <c r="D55" s="2">
        <f t="shared" si="0"/>
        <v>6</v>
      </c>
      <c r="E55" s="11">
        <f t="shared" si="7"/>
        <v>8.5665334094802965E-4</v>
      </c>
      <c r="F55" s="2">
        <f t="shared" si="0"/>
        <v>3</v>
      </c>
      <c r="G55" s="11">
        <f t="shared" si="8"/>
        <v>4.7318611987381704E-3</v>
      </c>
      <c r="H55" s="2">
        <f t="shared" si="0"/>
        <v>244</v>
      </c>
      <c r="I55" s="11">
        <f t="shared" si="9"/>
        <v>4.8887802493277925E-4</v>
      </c>
      <c r="J55" s="2">
        <f t="shared" si="1"/>
        <v>3</v>
      </c>
      <c r="K55" s="11">
        <f t="shared" si="10"/>
        <v>4.1248453183005636E-4</v>
      </c>
      <c r="L55" s="2">
        <f t="shared" si="2"/>
        <v>0</v>
      </c>
      <c r="M55" s="11">
        <f t="shared" si="11"/>
        <v>0</v>
      </c>
      <c r="N55" s="2">
        <f t="shared" si="3"/>
        <v>608</v>
      </c>
      <c r="O55" s="11">
        <f t="shared" si="12"/>
        <v>1.0731924297570842E-3</v>
      </c>
      <c r="P55" s="2">
        <f t="shared" si="4"/>
        <v>12</v>
      </c>
      <c r="Q55" s="11">
        <f t="shared" si="13"/>
        <v>1.8912529550827422E-3</v>
      </c>
      <c r="R55" s="2">
        <f t="shared" si="5"/>
        <v>0</v>
      </c>
      <c r="S55" s="35">
        <f t="shared" si="14"/>
        <v>0</v>
      </c>
      <c r="T55" s="2">
        <v>872</v>
      </c>
      <c r="U55" s="11">
        <f t="shared" si="15"/>
        <v>7.377657373807793E-4</v>
      </c>
      <c r="V55">
        <v>4</v>
      </c>
      <c r="W55" s="11">
        <f t="shared" si="15"/>
        <v>6.9625761531766752E-4</v>
      </c>
      <c r="X55">
        <v>1</v>
      </c>
      <c r="Y55" s="11">
        <f t="shared" ref="Y55" si="1682">X55/X$4</f>
        <v>2.004008016032064E-3</v>
      </c>
      <c r="Z55">
        <v>180</v>
      </c>
      <c r="AA55" s="11">
        <f t="shared" ref="AA55" si="1683">Z55/Z$4</f>
        <v>4.1938881070653037E-4</v>
      </c>
      <c r="AB55">
        <v>3</v>
      </c>
      <c r="AC55" s="11">
        <f t="shared" ref="AC55" si="1684">AB55/AB$4</f>
        <v>4.8527984471044967E-4</v>
      </c>
      <c r="AD55">
        <v>0</v>
      </c>
      <c r="AE55" s="11">
        <f t="shared" ref="AE55" si="1685">AD55/AD$4</f>
        <v>0</v>
      </c>
      <c r="AF55">
        <v>421</v>
      </c>
      <c r="AG55" s="11">
        <f t="shared" ref="AG55" si="1686">AF55/AF$4</f>
        <v>8.7335338657815577E-4</v>
      </c>
      <c r="AH55">
        <v>8</v>
      </c>
      <c r="AI55" s="11">
        <f t="shared" ref="AI55" si="1687">AH55/AH$4</f>
        <v>1.5097188148707303E-3</v>
      </c>
      <c r="AJ55">
        <v>0</v>
      </c>
      <c r="AK55" s="35">
        <f t="shared" ref="AK55" si="1688">AJ55/AJ$4</f>
        <v>0</v>
      </c>
      <c r="AL55">
        <v>424</v>
      </c>
      <c r="AM55" s="11">
        <f t="shared" ref="AM55" si="1689">AL55/AL$4</f>
        <v>2.3338892833748921E-3</v>
      </c>
      <c r="AN55">
        <v>1</v>
      </c>
      <c r="AO55" s="11">
        <f t="shared" ref="AO55" si="1690">AN55/AN$4</f>
        <v>8.3333333333333339E-4</v>
      </c>
      <c r="AP55">
        <v>1</v>
      </c>
      <c r="AQ55" s="11">
        <f t="shared" ref="AQ55" si="1691">AP55/AP$4</f>
        <v>7.874015748031496E-3</v>
      </c>
      <c r="AR55">
        <v>61</v>
      </c>
      <c r="AS55" s="11">
        <f t="shared" ref="AS55" si="1692">AR55/AR$4</f>
        <v>9.1616352768015381E-4</v>
      </c>
      <c r="AT55">
        <v>0</v>
      </c>
      <c r="AU55" s="11">
        <f t="shared" ref="AU55" si="1693">AT55/AT$4</f>
        <v>0</v>
      </c>
      <c r="AV55">
        <v>0</v>
      </c>
      <c r="AW55" s="11">
        <f t="shared" ref="AW55" si="1694">AV55/AV$4</f>
        <v>0</v>
      </c>
      <c r="AX55">
        <v>170</v>
      </c>
      <c r="AY55" s="11">
        <f t="shared" ref="AY55" si="1695">AX55/AX$4</f>
        <v>2.0908408870084988E-3</v>
      </c>
      <c r="AZ55">
        <v>4</v>
      </c>
      <c r="BA55" s="11">
        <f t="shared" ref="BA55" si="1696">AZ55/AZ$4</f>
        <v>3.9254170755642784E-3</v>
      </c>
      <c r="BB55">
        <v>0</v>
      </c>
      <c r="BC55" s="35">
        <f t="shared" ref="BC55" si="1697">BB55/BB$4</f>
        <v>0</v>
      </c>
      <c r="BD55">
        <v>181</v>
      </c>
      <c r="BE55" s="11">
        <f t="shared" ref="BE55" si="1698">BD55/BD$4</f>
        <v>2.0540172492056287E-2</v>
      </c>
      <c r="BF55">
        <v>0</v>
      </c>
      <c r="BG55" s="11">
        <f t="shared" ref="BG55" si="1699">BF55/BF$4</f>
        <v>0</v>
      </c>
      <c r="BH55">
        <v>0</v>
      </c>
      <c r="BI55" s="11">
        <f t="shared" ref="BI55" si="1700">BH55/BH$4</f>
        <v>0</v>
      </c>
      <c r="BJ55">
        <v>3</v>
      </c>
      <c r="BK55" s="11">
        <f t="shared" ref="BK55" si="1701">BJ55/BJ$4</f>
        <v>1.0316368638239339E-3</v>
      </c>
      <c r="BL55">
        <v>0</v>
      </c>
      <c r="BM55" s="11">
        <f t="shared" ref="BM55" si="1702">BL55/BL$4</f>
        <v>0</v>
      </c>
      <c r="BN55">
        <v>0</v>
      </c>
      <c r="BO55" s="11">
        <f t="shared" ref="BO55" si="1703">BN55/BN$4</f>
        <v>0</v>
      </c>
      <c r="BP55">
        <v>16</v>
      </c>
      <c r="BQ55" s="11">
        <f t="shared" ref="BQ55" si="1704">BP55/BP$4</f>
        <v>5.6179775280898875E-3</v>
      </c>
      <c r="BR55">
        <v>0</v>
      </c>
      <c r="BS55" s="11">
        <f t="shared" ref="BS55" si="1705">BR55/BR$4</f>
        <v>0</v>
      </c>
      <c r="BT55">
        <v>0</v>
      </c>
      <c r="BU55" s="35">
        <f t="shared" ref="BU55" si="1706">BT55/BT$4</f>
        <v>0</v>
      </c>
      <c r="BV55">
        <v>54</v>
      </c>
      <c r="BW55" s="11">
        <f t="shared" ref="BW55" si="1707">BV55/BV$4</f>
        <v>4.2857142857142858E-2</v>
      </c>
      <c r="BX55">
        <v>1</v>
      </c>
      <c r="BY55" s="11">
        <f t="shared" ref="BY55" si="1708">BX55/BX$4</f>
        <v>0.125</v>
      </c>
      <c r="BZ55">
        <v>1</v>
      </c>
      <c r="CA55" s="11">
        <f t="shared" ref="CA55" si="1709">BZ55/BZ$4</f>
        <v>1</v>
      </c>
      <c r="CB55">
        <v>0</v>
      </c>
      <c r="CC55" s="11">
        <f t="shared" ref="CC55" si="1710">CB55/CB$4</f>
        <v>0</v>
      </c>
      <c r="CD55">
        <v>0</v>
      </c>
      <c r="CE55" s="11">
        <f t="shared" ref="CE55" si="1711">CD55/CD$4</f>
        <v>0</v>
      </c>
      <c r="CF55">
        <v>0</v>
      </c>
      <c r="CG55" s="11" t="e">
        <f t="shared" ref="CG55" si="1712">CF55/CF$4</f>
        <v>#DIV/0!</v>
      </c>
      <c r="CH55">
        <v>1</v>
      </c>
      <c r="CI55" s="11">
        <f t="shared" ref="CI55" si="1713">CH55/CH$4</f>
        <v>3.0395136778115501E-3</v>
      </c>
      <c r="CJ55">
        <v>0</v>
      </c>
      <c r="CK55" s="11">
        <f t="shared" ref="CK55" si="1714">CJ55/CJ$4</f>
        <v>0</v>
      </c>
      <c r="CL55">
        <v>0</v>
      </c>
      <c r="CM55" s="35">
        <f t="shared" ref="CM55" si="1715">CL55/CL$4</f>
        <v>0</v>
      </c>
    </row>
    <row r="56" spans="1:91" x14ac:dyDescent="0.35">
      <c r="A56" t="s">
        <v>493</v>
      </c>
      <c r="B56" s="2">
        <f t="shared" si="0"/>
        <v>2856</v>
      </c>
      <c r="C56" s="11">
        <f t="shared" si="6"/>
        <v>2.0790716973989763E-3</v>
      </c>
      <c r="D56" s="2">
        <f t="shared" si="0"/>
        <v>22</v>
      </c>
      <c r="E56" s="11">
        <f t="shared" si="7"/>
        <v>3.1410622501427754E-3</v>
      </c>
      <c r="F56" s="2">
        <f t="shared" si="0"/>
        <v>0</v>
      </c>
      <c r="G56" s="11">
        <f t="shared" si="8"/>
        <v>0</v>
      </c>
      <c r="H56" s="2">
        <f t="shared" si="0"/>
        <v>527</v>
      </c>
      <c r="I56" s="11">
        <f t="shared" si="9"/>
        <v>1.0558963899162898E-3</v>
      </c>
      <c r="J56" s="2">
        <f t="shared" si="1"/>
        <v>8</v>
      </c>
      <c r="K56" s="11">
        <f t="shared" si="10"/>
        <v>1.099958751546817E-3</v>
      </c>
      <c r="L56" s="2">
        <f t="shared" si="2"/>
        <v>1</v>
      </c>
      <c r="M56" s="11">
        <f t="shared" si="11"/>
        <v>9.1491308325709062E-4</v>
      </c>
      <c r="N56" s="2">
        <f t="shared" si="3"/>
        <v>1051</v>
      </c>
      <c r="O56" s="11">
        <f t="shared" si="12"/>
        <v>1.8551402034123283E-3</v>
      </c>
      <c r="P56" s="2">
        <f t="shared" si="4"/>
        <v>19</v>
      </c>
      <c r="Q56" s="11">
        <f t="shared" si="13"/>
        <v>2.9944838455476753E-3</v>
      </c>
      <c r="R56" s="2">
        <f t="shared" si="5"/>
        <v>1</v>
      </c>
      <c r="S56" s="35">
        <f t="shared" si="14"/>
        <v>1.658374792703151E-3</v>
      </c>
      <c r="T56" s="2">
        <v>2008</v>
      </c>
      <c r="U56" s="11">
        <f t="shared" si="15"/>
        <v>1.6988917438768405E-3</v>
      </c>
      <c r="V56">
        <v>15</v>
      </c>
      <c r="W56" s="11">
        <f t="shared" si="15"/>
        <v>2.6109660574412533E-3</v>
      </c>
      <c r="X56">
        <v>0</v>
      </c>
      <c r="Y56" s="11">
        <f t="shared" ref="Y56" si="1716">X56/X$4</f>
        <v>0</v>
      </c>
      <c r="Z56" s="2">
        <v>382</v>
      </c>
      <c r="AA56" s="11">
        <f t="shared" ref="AA56" si="1717">Z56/Z$4</f>
        <v>8.9003625383274776E-4</v>
      </c>
      <c r="AB56">
        <v>6</v>
      </c>
      <c r="AC56" s="11">
        <f t="shared" ref="AC56" si="1718">AB56/AB$4</f>
        <v>9.7055968942089935E-4</v>
      </c>
      <c r="AD56">
        <v>1</v>
      </c>
      <c r="AE56" s="11">
        <f t="shared" ref="AE56" si="1719">AD56/AD$4</f>
        <v>1.1655011655011655E-3</v>
      </c>
      <c r="AF56" s="2">
        <v>751</v>
      </c>
      <c r="AG56" s="11">
        <f t="shared" ref="AG56" si="1720">AF56/AF$4</f>
        <v>1.5579296753448811E-3</v>
      </c>
      <c r="AH56">
        <v>16</v>
      </c>
      <c r="AI56" s="11">
        <f t="shared" ref="AI56" si="1721">AH56/AH$4</f>
        <v>3.0194376297414606E-3</v>
      </c>
      <c r="AJ56">
        <v>1</v>
      </c>
      <c r="AK56" s="35">
        <f t="shared" ref="AK56" si="1722">AJ56/AJ$4</f>
        <v>2.1231422505307855E-3</v>
      </c>
      <c r="AL56" s="2">
        <v>771</v>
      </c>
      <c r="AM56" s="11">
        <f t="shared" ref="AM56" si="1723">AL56/AL$4</f>
        <v>4.2439354657595324E-3</v>
      </c>
      <c r="AN56">
        <v>5</v>
      </c>
      <c r="AO56" s="11">
        <f t="shared" ref="AO56" si="1724">AN56/AN$4</f>
        <v>4.1666666666666666E-3</v>
      </c>
      <c r="AP56">
        <v>0</v>
      </c>
      <c r="AQ56" s="11">
        <f t="shared" ref="AQ56" si="1725">AP56/AP$4</f>
        <v>0</v>
      </c>
      <c r="AR56">
        <v>139</v>
      </c>
      <c r="AS56" s="11">
        <f t="shared" ref="AS56" si="1726">AR56/AR$4</f>
        <v>2.0876513171728095E-3</v>
      </c>
      <c r="AT56">
        <v>2</v>
      </c>
      <c r="AU56" s="11">
        <f t="shared" ref="AU56" si="1727">AT56/AT$4</f>
        <v>1.9029495718363464E-3</v>
      </c>
      <c r="AV56">
        <v>0</v>
      </c>
      <c r="AW56" s="11">
        <f t="shared" ref="AW56" si="1728">AV56/AV$4</f>
        <v>0</v>
      </c>
      <c r="AX56">
        <v>289</v>
      </c>
      <c r="AY56" s="11">
        <f t="shared" ref="AY56" si="1729">AX56/AX$4</f>
        <v>3.5544295079144479E-3</v>
      </c>
      <c r="AZ56">
        <v>3</v>
      </c>
      <c r="BA56" s="11">
        <f t="shared" ref="BA56" si="1730">AZ56/AZ$4</f>
        <v>2.944062806673209E-3</v>
      </c>
      <c r="BB56">
        <v>0</v>
      </c>
      <c r="BC56" s="35">
        <f t="shared" ref="BC56" si="1731">BB56/BB$4</f>
        <v>0</v>
      </c>
      <c r="BD56">
        <v>76</v>
      </c>
      <c r="BE56" s="11">
        <f t="shared" ref="BE56" si="1732">BD56/BD$4</f>
        <v>8.6246028143440769E-3</v>
      </c>
      <c r="BF56">
        <v>2</v>
      </c>
      <c r="BG56" s="11">
        <f t="shared" ref="BG56" si="1733">BF56/BF$4</f>
        <v>3.9215686274509803E-2</v>
      </c>
      <c r="BH56">
        <v>0</v>
      </c>
      <c r="BI56" s="11">
        <f t="shared" ref="BI56" si="1734">BH56/BH$4</f>
        <v>0</v>
      </c>
      <c r="BJ56">
        <v>5</v>
      </c>
      <c r="BK56" s="11">
        <f t="shared" ref="BK56" si="1735">BJ56/BJ$4</f>
        <v>1.7193947730398899E-3</v>
      </c>
      <c r="BL56">
        <v>0</v>
      </c>
      <c r="BM56" s="11">
        <f t="shared" ref="BM56" si="1736">BL56/BL$4</f>
        <v>0</v>
      </c>
      <c r="BN56">
        <v>0</v>
      </c>
      <c r="BO56" s="11">
        <f t="shared" ref="BO56" si="1737">BN56/BN$4</f>
        <v>0</v>
      </c>
      <c r="BP56">
        <v>11</v>
      </c>
      <c r="BQ56" s="11">
        <f t="shared" ref="BQ56" si="1738">BP56/BP$4</f>
        <v>3.8623595505617976E-3</v>
      </c>
      <c r="BR56">
        <v>0</v>
      </c>
      <c r="BS56" s="11">
        <f t="shared" ref="BS56" si="1739">BR56/BR$4</f>
        <v>0</v>
      </c>
      <c r="BT56">
        <v>0</v>
      </c>
      <c r="BU56" s="35">
        <f t="shared" ref="BU56" si="1740">BT56/BT$4</f>
        <v>0</v>
      </c>
      <c r="BV56">
        <v>1</v>
      </c>
      <c r="BW56" s="11">
        <f t="shared" ref="BW56" si="1741">BV56/BV$4</f>
        <v>7.9365079365079365E-4</v>
      </c>
      <c r="BX56">
        <v>0</v>
      </c>
      <c r="BY56" s="11">
        <f t="shared" ref="BY56" si="1742">BX56/BX$4</f>
        <v>0</v>
      </c>
      <c r="BZ56">
        <v>0</v>
      </c>
      <c r="CA56" s="11">
        <f t="shared" ref="CA56" si="1743">BZ56/BZ$4</f>
        <v>0</v>
      </c>
      <c r="CB56">
        <v>1</v>
      </c>
      <c r="CC56" s="11">
        <f t="shared" ref="CC56" si="1744">CB56/CB$4</f>
        <v>2.403846153846154E-3</v>
      </c>
      <c r="CD56">
        <v>0</v>
      </c>
      <c r="CE56" s="11">
        <f t="shared" ref="CE56" si="1745">CD56/CD$4</f>
        <v>0</v>
      </c>
      <c r="CF56">
        <v>0</v>
      </c>
      <c r="CG56" s="11" t="e">
        <f t="shared" ref="CG56" si="1746">CF56/CF$4</f>
        <v>#DIV/0!</v>
      </c>
      <c r="CH56">
        <v>0</v>
      </c>
      <c r="CI56" s="11">
        <f t="shared" ref="CI56" si="1747">CH56/CH$4</f>
        <v>0</v>
      </c>
      <c r="CJ56">
        <v>0</v>
      </c>
      <c r="CK56" s="11">
        <f t="shared" ref="CK56" si="1748">CJ56/CJ$4</f>
        <v>0</v>
      </c>
      <c r="CL56">
        <v>0</v>
      </c>
      <c r="CM56" s="35">
        <f t="shared" ref="CM56" si="1749">CL56/CL$4</f>
        <v>0</v>
      </c>
    </row>
    <row r="57" spans="1:91" x14ac:dyDescent="0.35">
      <c r="A57" t="s">
        <v>492</v>
      </c>
      <c r="B57" s="2">
        <f t="shared" si="0"/>
        <v>4826</v>
      </c>
      <c r="C57" s="11">
        <f t="shared" si="6"/>
        <v>3.5131652701846849E-3</v>
      </c>
      <c r="D57" s="2">
        <f t="shared" si="0"/>
        <v>22</v>
      </c>
      <c r="E57" s="11">
        <f t="shared" si="7"/>
        <v>3.1410622501427754E-3</v>
      </c>
      <c r="F57" s="2">
        <f t="shared" si="0"/>
        <v>4</v>
      </c>
      <c r="G57" s="11">
        <f t="shared" si="8"/>
        <v>6.3091482649842269E-3</v>
      </c>
      <c r="H57" s="2">
        <f t="shared" si="0"/>
        <v>1290</v>
      </c>
      <c r="I57" s="11">
        <f t="shared" si="9"/>
        <v>2.5846420170626445E-3</v>
      </c>
      <c r="J57" s="2">
        <f t="shared" si="1"/>
        <v>6</v>
      </c>
      <c r="K57" s="11">
        <f t="shared" si="10"/>
        <v>8.2496906366011271E-4</v>
      </c>
      <c r="L57" s="2">
        <f t="shared" si="2"/>
        <v>2</v>
      </c>
      <c r="M57" s="11">
        <f t="shared" si="11"/>
        <v>1.8298261665141812E-3</v>
      </c>
      <c r="N57" s="2">
        <f t="shared" si="3"/>
        <v>1991</v>
      </c>
      <c r="O57" s="11">
        <f t="shared" si="12"/>
        <v>3.5143521836288731E-3</v>
      </c>
      <c r="P57" s="2">
        <f t="shared" si="4"/>
        <v>24</v>
      </c>
      <c r="Q57" s="11">
        <f t="shared" si="13"/>
        <v>3.7825059101654845E-3</v>
      </c>
      <c r="R57" s="2">
        <f t="shared" si="5"/>
        <v>0</v>
      </c>
      <c r="S57" s="35">
        <f t="shared" si="14"/>
        <v>0</v>
      </c>
      <c r="T57" s="2">
        <v>3750</v>
      </c>
      <c r="U57" s="11">
        <f t="shared" si="15"/>
        <v>3.1727310953875258E-3</v>
      </c>
      <c r="V57">
        <v>16</v>
      </c>
      <c r="W57" s="11">
        <f t="shared" si="15"/>
        <v>2.7850304612706701E-3</v>
      </c>
      <c r="X57">
        <v>3</v>
      </c>
      <c r="Y57" s="11">
        <f t="shared" ref="Y57" si="1750">X57/X$4</f>
        <v>6.0120240480961923E-3</v>
      </c>
      <c r="Z57" s="2">
        <v>1021</v>
      </c>
      <c r="AA57" s="11">
        <f t="shared" ref="AA57" si="1751">Z57/Z$4</f>
        <v>2.3788665318409306E-3</v>
      </c>
      <c r="AB57">
        <v>5</v>
      </c>
      <c r="AC57" s="11">
        <f t="shared" ref="AC57" si="1752">AB57/AB$4</f>
        <v>8.0879974118408277E-4</v>
      </c>
      <c r="AD57">
        <v>2</v>
      </c>
      <c r="AE57" s="11">
        <f t="shared" ref="AE57" si="1753">AD57/AD$4</f>
        <v>2.331002331002331E-3</v>
      </c>
      <c r="AF57" s="2">
        <v>1572</v>
      </c>
      <c r="AG57" s="11">
        <f t="shared" ref="AG57" si="1754">AF57/AF$4</f>
        <v>3.2610725028524011E-3</v>
      </c>
      <c r="AH57">
        <v>19</v>
      </c>
      <c r="AI57" s="11">
        <f t="shared" ref="AI57" si="1755">AH57/AH$4</f>
        <v>3.5855821853179844E-3</v>
      </c>
      <c r="AJ57">
        <v>0</v>
      </c>
      <c r="AK57" s="35">
        <f t="shared" ref="AK57" si="1756">AJ57/AJ$4</f>
        <v>0</v>
      </c>
      <c r="AL57" s="2">
        <v>1035</v>
      </c>
      <c r="AM57" s="11">
        <f t="shared" ref="AM57" si="1757">AL57/AL$4</f>
        <v>5.6971118120118236E-3</v>
      </c>
      <c r="AN57">
        <v>5</v>
      </c>
      <c r="AO57" s="11">
        <f t="shared" ref="AO57" si="1758">AN57/AN$4</f>
        <v>4.1666666666666666E-3</v>
      </c>
      <c r="AP57">
        <v>1</v>
      </c>
      <c r="AQ57" s="11">
        <f t="shared" ref="AQ57" si="1759">AP57/AP$4</f>
        <v>7.874015748031496E-3</v>
      </c>
      <c r="AR57">
        <v>267</v>
      </c>
      <c r="AS57" s="11">
        <f t="shared" ref="AS57" si="1760">AR57/AR$4</f>
        <v>4.0100928178787056E-3</v>
      </c>
      <c r="AT57">
        <v>1</v>
      </c>
      <c r="AU57" s="11">
        <f t="shared" ref="AU57" si="1761">AT57/AT$4</f>
        <v>9.5147478591817321E-4</v>
      </c>
      <c r="AV57">
        <v>0</v>
      </c>
      <c r="AW57" s="11">
        <f t="shared" ref="AW57" si="1762">AV57/AV$4</f>
        <v>0</v>
      </c>
      <c r="AX57">
        <v>410</v>
      </c>
      <c r="AY57" s="11">
        <f t="shared" ref="AY57" si="1763">AX57/AX$4</f>
        <v>5.0426162569028495E-3</v>
      </c>
      <c r="AZ57">
        <v>5</v>
      </c>
      <c r="BA57" s="11">
        <f t="shared" ref="BA57" si="1764">AZ57/AZ$4</f>
        <v>4.9067713444553487E-3</v>
      </c>
      <c r="BB57">
        <v>0</v>
      </c>
      <c r="BC57" s="35">
        <f t="shared" ref="BC57" si="1765">BB57/BB$4</f>
        <v>0</v>
      </c>
      <c r="BD57">
        <v>40</v>
      </c>
      <c r="BE57" s="11">
        <f t="shared" ref="BE57" si="1766">BD57/BD$4</f>
        <v>4.5392646391284614E-3</v>
      </c>
      <c r="BF57">
        <v>1</v>
      </c>
      <c r="BG57" s="11">
        <f t="shared" ref="BG57" si="1767">BF57/BF$4</f>
        <v>1.9607843137254902E-2</v>
      </c>
      <c r="BH57">
        <v>0</v>
      </c>
      <c r="BI57" s="11">
        <f t="shared" ref="BI57" si="1768">BH57/BH$4</f>
        <v>0</v>
      </c>
      <c r="BJ57">
        <v>2</v>
      </c>
      <c r="BK57" s="11">
        <f t="shared" ref="BK57" si="1769">BJ57/BJ$4</f>
        <v>6.8775790921595599E-4</v>
      </c>
      <c r="BL57">
        <v>0</v>
      </c>
      <c r="BM57" s="11">
        <f t="shared" ref="BM57" si="1770">BL57/BL$4</f>
        <v>0</v>
      </c>
      <c r="BN57">
        <v>0</v>
      </c>
      <c r="BO57" s="11">
        <f t="shared" ref="BO57" si="1771">BN57/BN$4</f>
        <v>0</v>
      </c>
      <c r="BP57">
        <v>9</v>
      </c>
      <c r="BQ57" s="11">
        <f t="shared" ref="BQ57" si="1772">BP57/BP$4</f>
        <v>3.1601123595505617E-3</v>
      </c>
      <c r="BR57">
        <v>0</v>
      </c>
      <c r="BS57" s="11">
        <f t="shared" ref="BS57" si="1773">BR57/BR$4</f>
        <v>0</v>
      </c>
      <c r="BT57">
        <v>0</v>
      </c>
      <c r="BU57" s="35">
        <f t="shared" ref="BU57" si="1774">BT57/BT$4</f>
        <v>0</v>
      </c>
      <c r="BV57">
        <v>1</v>
      </c>
      <c r="BW57" s="11">
        <f t="shared" ref="BW57" si="1775">BV57/BV$4</f>
        <v>7.9365079365079365E-4</v>
      </c>
      <c r="BX57">
        <v>0</v>
      </c>
      <c r="BY57" s="11">
        <f t="shared" ref="BY57" si="1776">BX57/BX$4</f>
        <v>0</v>
      </c>
      <c r="BZ57">
        <v>0</v>
      </c>
      <c r="CA57" s="11">
        <f t="shared" ref="CA57" si="1777">BZ57/BZ$4</f>
        <v>0</v>
      </c>
      <c r="CB57">
        <v>0</v>
      </c>
      <c r="CC57" s="11">
        <f t="shared" ref="CC57" si="1778">CB57/CB$4</f>
        <v>0</v>
      </c>
      <c r="CD57">
        <v>0</v>
      </c>
      <c r="CE57" s="11">
        <f t="shared" ref="CE57" si="1779">CD57/CD$4</f>
        <v>0</v>
      </c>
      <c r="CF57">
        <v>0</v>
      </c>
      <c r="CG57" s="11" t="e">
        <f t="shared" ref="CG57" si="1780">CF57/CF$4</f>
        <v>#DIV/0!</v>
      </c>
      <c r="CH57">
        <v>0</v>
      </c>
      <c r="CI57" s="11">
        <f t="shared" ref="CI57" si="1781">CH57/CH$4</f>
        <v>0</v>
      </c>
      <c r="CJ57">
        <v>0</v>
      </c>
      <c r="CK57" s="11">
        <f t="shared" ref="CK57" si="1782">CJ57/CJ$4</f>
        <v>0</v>
      </c>
      <c r="CL57">
        <v>0</v>
      </c>
      <c r="CM57" s="35">
        <f t="shared" ref="CM57" si="1783">CL57/CL$4</f>
        <v>0</v>
      </c>
    </row>
    <row r="58" spans="1:91" x14ac:dyDescent="0.35">
      <c r="A58" t="s">
        <v>491</v>
      </c>
      <c r="B58" s="2">
        <f t="shared" si="0"/>
        <v>905</v>
      </c>
      <c r="C58" s="11">
        <f t="shared" si="6"/>
        <v>6.5880948394470365E-4</v>
      </c>
      <c r="D58" s="2">
        <f t="shared" si="0"/>
        <v>6</v>
      </c>
      <c r="E58" s="11">
        <f t="shared" si="7"/>
        <v>8.5665334094802965E-4</v>
      </c>
      <c r="F58" s="2">
        <f t="shared" si="0"/>
        <v>1</v>
      </c>
      <c r="G58" s="11">
        <f t="shared" si="8"/>
        <v>1.5772870662460567E-3</v>
      </c>
      <c r="H58" s="2">
        <f t="shared" si="0"/>
        <v>389</v>
      </c>
      <c r="I58" s="11">
        <f t="shared" si="9"/>
        <v>7.7939980204447192E-4</v>
      </c>
      <c r="J58" s="2">
        <f t="shared" si="1"/>
        <v>6</v>
      </c>
      <c r="K58" s="11">
        <f t="shared" si="10"/>
        <v>8.2496906366011271E-4</v>
      </c>
      <c r="L58" s="2">
        <f t="shared" si="2"/>
        <v>0</v>
      </c>
      <c r="M58" s="11">
        <f t="shared" si="11"/>
        <v>0</v>
      </c>
      <c r="N58" s="2">
        <f t="shared" si="3"/>
        <v>324</v>
      </c>
      <c r="O58" s="11">
        <f t="shared" si="12"/>
        <v>5.71898597436341E-4</v>
      </c>
      <c r="P58" s="2">
        <f t="shared" si="4"/>
        <v>4</v>
      </c>
      <c r="Q58" s="11">
        <f t="shared" si="13"/>
        <v>6.3041765169424748E-4</v>
      </c>
      <c r="R58" s="2">
        <f t="shared" si="5"/>
        <v>1</v>
      </c>
      <c r="S58" s="35">
        <f t="shared" si="14"/>
        <v>1.658374792703151E-3</v>
      </c>
      <c r="T58">
        <v>695</v>
      </c>
      <c r="U58" s="11">
        <f t="shared" si="15"/>
        <v>5.8801282967848808E-4</v>
      </c>
      <c r="V58">
        <v>5</v>
      </c>
      <c r="W58" s="11">
        <f t="shared" si="15"/>
        <v>8.703220191470844E-4</v>
      </c>
      <c r="X58">
        <v>1</v>
      </c>
      <c r="Y58" s="11">
        <f t="shared" ref="Y58" si="1784">X58/X$4</f>
        <v>2.004008016032064E-3</v>
      </c>
      <c r="Z58">
        <v>297</v>
      </c>
      <c r="AA58" s="11">
        <f t="shared" ref="AA58" si="1785">Z58/Z$4</f>
        <v>6.9199153766577506E-4</v>
      </c>
      <c r="AB58">
        <v>5</v>
      </c>
      <c r="AC58" s="11">
        <f t="shared" ref="AC58" si="1786">AB58/AB$4</f>
        <v>8.0879974118408277E-4</v>
      </c>
      <c r="AD58">
        <v>0</v>
      </c>
      <c r="AE58" s="11">
        <f t="shared" ref="AE58" si="1787">AD58/AD$4</f>
        <v>0</v>
      </c>
      <c r="AF58">
        <v>253</v>
      </c>
      <c r="AG58" s="11">
        <f t="shared" ref="AG58" si="1788">AF58/AF$4</f>
        <v>5.2484182138782284E-4</v>
      </c>
      <c r="AH58">
        <v>4</v>
      </c>
      <c r="AI58" s="11">
        <f t="shared" ref="AI58" si="1789">AH58/AH$4</f>
        <v>7.5485940743536515E-4</v>
      </c>
      <c r="AJ58">
        <v>1</v>
      </c>
      <c r="AK58" s="35">
        <f t="shared" ref="AK58" si="1790">AJ58/AJ$4</f>
        <v>2.1231422505307855E-3</v>
      </c>
      <c r="AL58">
        <v>201</v>
      </c>
      <c r="AM58" s="11">
        <f t="shared" ref="AM58" si="1791">AL58/AL$4</f>
        <v>1.1063956272602672E-3</v>
      </c>
      <c r="AN58">
        <v>1</v>
      </c>
      <c r="AO58" s="11">
        <f t="shared" ref="AO58" si="1792">AN58/AN$4</f>
        <v>8.3333333333333339E-4</v>
      </c>
      <c r="AP58">
        <v>0</v>
      </c>
      <c r="AQ58" s="11">
        <f t="shared" ref="AQ58" si="1793">AP58/AP$4</f>
        <v>0</v>
      </c>
      <c r="AR58">
        <v>89</v>
      </c>
      <c r="AS58" s="11">
        <f t="shared" ref="AS58" si="1794">AR58/AR$4</f>
        <v>1.3366976059595687E-3</v>
      </c>
      <c r="AT58">
        <v>1</v>
      </c>
      <c r="AU58" s="11">
        <f t="shared" ref="AU58" si="1795">AT58/AT$4</f>
        <v>9.5147478591817321E-4</v>
      </c>
      <c r="AV58">
        <v>0</v>
      </c>
      <c r="AW58" s="11">
        <f t="shared" ref="AW58" si="1796">AV58/AV$4</f>
        <v>0</v>
      </c>
      <c r="AX58">
        <v>68</v>
      </c>
      <c r="AY58" s="11">
        <f t="shared" ref="AY58" si="1797">AX58/AX$4</f>
        <v>8.3633635480339947E-4</v>
      </c>
      <c r="AZ58">
        <v>0</v>
      </c>
      <c r="BA58" s="11">
        <f t="shared" ref="BA58" si="1798">AZ58/AZ$4</f>
        <v>0</v>
      </c>
      <c r="BB58">
        <v>0</v>
      </c>
      <c r="BC58" s="35">
        <f t="shared" ref="BC58" si="1799">BB58/BB$4</f>
        <v>0</v>
      </c>
      <c r="BD58">
        <v>9</v>
      </c>
      <c r="BE58" s="11">
        <f t="shared" ref="BE58" si="1800">BD58/BD$4</f>
        <v>1.0213345438039039E-3</v>
      </c>
      <c r="BF58">
        <v>0</v>
      </c>
      <c r="BG58" s="11">
        <f t="shared" ref="BG58" si="1801">BF58/BF$4</f>
        <v>0</v>
      </c>
      <c r="BH58">
        <v>0</v>
      </c>
      <c r="BI58" s="11">
        <f t="shared" ref="BI58" si="1802">BH58/BH$4</f>
        <v>0</v>
      </c>
      <c r="BJ58">
        <v>3</v>
      </c>
      <c r="BK58" s="11">
        <f t="shared" ref="BK58" si="1803">BJ58/BJ$4</f>
        <v>1.0316368638239339E-3</v>
      </c>
      <c r="BL58">
        <v>0</v>
      </c>
      <c r="BM58" s="11">
        <f t="shared" ref="BM58" si="1804">BL58/BL$4</f>
        <v>0</v>
      </c>
      <c r="BN58">
        <v>0</v>
      </c>
      <c r="BO58" s="11">
        <f t="shared" ref="BO58" si="1805">BN58/BN$4</f>
        <v>0</v>
      </c>
      <c r="BP58">
        <v>3</v>
      </c>
      <c r="BQ58" s="11">
        <f t="shared" ref="BQ58" si="1806">BP58/BP$4</f>
        <v>1.0533707865168539E-3</v>
      </c>
      <c r="BR58">
        <v>0</v>
      </c>
      <c r="BS58" s="11">
        <f t="shared" ref="BS58" si="1807">BR58/BR$4</f>
        <v>0</v>
      </c>
      <c r="BT58">
        <v>0</v>
      </c>
      <c r="BU58" s="35">
        <f t="shared" ref="BU58" si="1808">BT58/BT$4</f>
        <v>0</v>
      </c>
      <c r="BV58">
        <v>0</v>
      </c>
      <c r="BW58" s="11">
        <f t="shared" ref="BW58" si="1809">BV58/BV$4</f>
        <v>0</v>
      </c>
      <c r="BX58">
        <v>0</v>
      </c>
      <c r="BY58" s="11">
        <f t="shared" ref="BY58" si="1810">BX58/BX$4</f>
        <v>0</v>
      </c>
      <c r="BZ58">
        <v>0</v>
      </c>
      <c r="CA58" s="11">
        <f t="shared" ref="CA58" si="1811">BZ58/BZ$4</f>
        <v>0</v>
      </c>
      <c r="CB58">
        <v>0</v>
      </c>
      <c r="CC58" s="11">
        <f t="shared" ref="CC58" si="1812">CB58/CB$4</f>
        <v>0</v>
      </c>
      <c r="CD58">
        <v>0</v>
      </c>
      <c r="CE58" s="11">
        <f t="shared" ref="CE58" si="1813">CD58/CD$4</f>
        <v>0</v>
      </c>
      <c r="CF58">
        <v>0</v>
      </c>
      <c r="CG58" s="11" t="e">
        <f t="shared" ref="CG58" si="1814">CF58/CF$4</f>
        <v>#DIV/0!</v>
      </c>
      <c r="CH58">
        <v>0</v>
      </c>
      <c r="CI58" s="11">
        <f t="shared" ref="CI58" si="1815">CH58/CH$4</f>
        <v>0</v>
      </c>
      <c r="CJ58">
        <v>0</v>
      </c>
      <c r="CK58" s="11">
        <f t="shared" ref="CK58" si="1816">CJ58/CJ$4</f>
        <v>0</v>
      </c>
      <c r="CL58">
        <v>0</v>
      </c>
      <c r="CM58" s="35">
        <f t="shared" ref="CM58" si="1817">CL58/CL$4</f>
        <v>0</v>
      </c>
    </row>
    <row r="59" spans="1:91" x14ac:dyDescent="0.35">
      <c r="A59" t="s">
        <v>490</v>
      </c>
      <c r="B59" s="2">
        <f t="shared" si="0"/>
        <v>407</v>
      </c>
      <c r="C59" s="11">
        <f t="shared" si="6"/>
        <v>2.9628227620496616E-4</v>
      </c>
      <c r="D59" s="2">
        <f t="shared" si="0"/>
        <v>5</v>
      </c>
      <c r="E59" s="11">
        <f t="shared" si="7"/>
        <v>7.1387778412335806E-4</v>
      </c>
      <c r="F59" s="2">
        <f t="shared" si="0"/>
        <v>0</v>
      </c>
      <c r="G59" s="11">
        <f t="shared" si="8"/>
        <v>0</v>
      </c>
      <c r="H59" s="2">
        <f t="shared" si="0"/>
        <v>453</v>
      </c>
      <c r="I59" s="11">
        <f t="shared" si="9"/>
        <v>9.0763010366618445E-4</v>
      </c>
      <c r="J59" s="2">
        <f t="shared" si="1"/>
        <v>20</v>
      </c>
      <c r="K59" s="11">
        <f t="shared" si="10"/>
        <v>2.7498968788670424E-3</v>
      </c>
      <c r="L59" s="2">
        <f t="shared" si="2"/>
        <v>4</v>
      </c>
      <c r="M59" s="11">
        <f t="shared" si="11"/>
        <v>3.6596523330283625E-3</v>
      </c>
      <c r="N59" s="2">
        <f t="shared" si="3"/>
        <v>186</v>
      </c>
      <c r="O59" s="11">
        <f t="shared" si="12"/>
        <v>3.2831215778752907E-4</v>
      </c>
      <c r="P59" s="2">
        <f t="shared" si="4"/>
        <v>8</v>
      </c>
      <c r="Q59" s="11">
        <f t="shared" si="13"/>
        <v>1.260835303388495E-3</v>
      </c>
      <c r="R59" s="2">
        <f t="shared" si="5"/>
        <v>2</v>
      </c>
      <c r="S59" s="35">
        <f t="shared" si="14"/>
        <v>3.3167495854063019E-3</v>
      </c>
      <c r="T59" s="2">
        <v>280</v>
      </c>
      <c r="U59" s="11">
        <f t="shared" si="15"/>
        <v>2.368972551222686E-4</v>
      </c>
      <c r="V59">
        <v>4</v>
      </c>
      <c r="W59" s="11">
        <f t="shared" si="15"/>
        <v>6.9625761531766752E-4</v>
      </c>
      <c r="X59">
        <v>0</v>
      </c>
      <c r="Y59" s="11">
        <f t="shared" ref="Y59" si="1818">X59/X$4</f>
        <v>0</v>
      </c>
      <c r="Z59">
        <v>300</v>
      </c>
      <c r="AA59" s="11">
        <f t="shared" ref="AA59" si="1819">Z59/Z$4</f>
        <v>6.9898135117755058E-4</v>
      </c>
      <c r="AB59">
        <v>14</v>
      </c>
      <c r="AC59" s="11">
        <f t="shared" ref="AC59" si="1820">AB59/AB$4</f>
        <v>2.2646392753154321E-3</v>
      </c>
      <c r="AD59">
        <v>2</v>
      </c>
      <c r="AE59" s="11">
        <f t="shared" ref="AE59" si="1821">AD59/AD$4</f>
        <v>2.331002331002331E-3</v>
      </c>
      <c r="AF59" s="2">
        <v>138</v>
      </c>
      <c r="AG59" s="11">
        <f t="shared" ref="AG59" si="1822">AF59/AF$4</f>
        <v>2.8627735712063063E-4</v>
      </c>
      <c r="AH59">
        <v>7</v>
      </c>
      <c r="AI59" s="11">
        <f t="shared" ref="AI59" si="1823">AH59/AH$4</f>
        <v>1.321003963011889E-3</v>
      </c>
      <c r="AJ59">
        <v>1</v>
      </c>
      <c r="AK59" s="35">
        <f t="shared" ref="AK59" si="1824">AJ59/AJ$4</f>
        <v>2.1231422505307855E-3</v>
      </c>
      <c r="AL59" s="2">
        <v>125</v>
      </c>
      <c r="AM59" s="11">
        <f t="shared" ref="AM59" si="1825">AL59/AL$4</f>
        <v>6.8805698212703187E-4</v>
      </c>
      <c r="AN59">
        <v>1</v>
      </c>
      <c r="AO59" s="11">
        <f t="shared" ref="AO59" si="1826">AN59/AN$4</f>
        <v>8.3333333333333339E-4</v>
      </c>
      <c r="AP59">
        <v>0</v>
      </c>
      <c r="AQ59" s="11">
        <f t="shared" ref="AQ59" si="1827">AP59/AP$4</f>
        <v>0</v>
      </c>
      <c r="AR59">
        <v>145</v>
      </c>
      <c r="AS59" s="11">
        <f t="shared" ref="AS59" si="1828">AR59/AR$4</f>
        <v>2.1777657625183982E-3</v>
      </c>
      <c r="AT59">
        <v>5</v>
      </c>
      <c r="AU59" s="11">
        <f t="shared" ref="AU59" si="1829">AT59/AT$4</f>
        <v>4.7573739295908657E-3</v>
      </c>
      <c r="AV59">
        <v>1</v>
      </c>
      <c r="AW59" s="11">
        <f t="shared" ref="AW59" si="1830">AV59/AV$4</f>
        <v>4.4843049327354259E-3</v>
      </c>
      <c r="AX59">
        <v>48</v>
      </c>
      <c r="AY59" s="11">
        <f t="shared" ref="AY59" si="1831">AX59/AX$4</f>
        <v>5.9035507397887021E-4</v>
      </c>
      <c r="AZ59">
        <v>1</v>
      </c>
      <c r="BA59" s="11">
        <f t="shared" ref="BA59" si="1832">AZ59/AZ$4</f>
        <v>9.813542688910696E-4</v>
      </c>
      <c r="BB59">
        <v>1</v>
      </c>
      <c r="BC59" s="35">
        <f t="shared" ref="BC59" si="1833">BB59/BB$4</f>
        <v>7.874015748031496E-3</v>
      </c>
      <c r="BD59">
        <v>2</v>
      </c>
      <c r="BE59" s="11">
        <f t="shared" ref="BE59" si="1834">BD59/BD$4</f>
        <v>2.2696323195642307E-4</v>
      </c>
      <c r="BF59">
        <v>0</v>
      </c>
      <c r="BG59" s="11">
        <f t="shared" ref="BG59" si="1835">BF59/BF$4</f>
        <v>0</v>
      </c>
      <c r="BH59">
        <v>0</v>
      </c>
      <c r="BI59" s="11">
        <f t="shared" ref="BI59" si="1836">BH59/BH$4</f>
        <v>0</v>
      </c>
      <c r="BJ59">
        <v>8</v>
      </c>
      <c r="BK59" s="11">
        <f t="shared" ref="BK59" si="1837">BJ59/BJ$4</f>
        <v>2.751031636863824E-3</v>
      </c>
      <c r="BL59">
        <v>1</v>
      </c>
      <c r="BM59" s="11">
        <f t="shared" ref="BM59" si="1838">BL59/BL$4</f>
        <v>2.7777777777777776E-2</v>
      </c>
      <c r="BN59">
        <v>1</v>
      </c>
      <c r="BO59" s="11">
        <f t="shared" ref="BO59" si="1839">BN59/BN$4</f>
        <v>8.3333333333333329E-2</v>
      </c>
      <c r="BP59">
        <v>0</v>
      </c>
      <c r="BQ59" s="11">
        <f t="shared" ref="BQ59" si="1840">BP59/BP$4</f>
        <v>0</v>
      </c>
      <c r="BR59">
        <v>0</v>
      </c>
      <c r="BS59" s="11">
        <f t="shared" ref="BS59" si="1841">BR59/BR$4</f>
        <v>0</v>
      </c>
      <c r="BT59">
        <v>0</v>
      </c>
      <c r="BU59" s="35">
        <f t="shared" ref="BU59" si="1842">BT59/BT$4</f>
        <v>0</v>
      </c>
      <c r="BV59">
        <v>0</v>
      </c>
      <c r="BW59" s="11">
        <f t="shared" ref="BW59" si="1843">BV59/BV$4</f>
        <v>0</v>
      </c>
      <c r="BX59">
        <v>0</v>
      </c>
      <c r="BY59" s="11">
        <f t="shared" ref="BY59" si="1844">BX59/BX$4</f>
        <v>0</v>
      </c>
      <c r="BZ59">
        <v>0</v>
      </c>
      <c r="CA59" s="11">
        <f t="shared" ref="CA59" si="1845">BZ59/BZ$4</f>
        <v>0</v>
      </c>
      <c r="CB59">
        <v>0</v>
      </c>
      <c r="CC59" s="11">
        <f t="shared" ref="CC59" si="1846">CB59/CB$4</f>
        <v>0</v>
      </c>
      <c r="CD59">
        <v>0</v>
      </c>
      <c r="CE59" s="11">
        <f t="shared" ref="CE59" si="1847">CD59/CD$4</f>
        <v>0</v>
      </c>
      <c r="CF59">
        <v>0</v>
      </c>
      <c r="CG59" s="11" t="e">
        <f t="shared" ref="CG59" si="1848">CF59/CF$4</f>
        <v>#DIV/0!</v>
      </c>
      <c r="CH59">
        <v>0</v>
      </c>
      <c r="CI59" s="11">
        <f t="shared" ref="CI59" si="1849">CH59/CH$4</f>
        <v>0</v>
      </c>
      <c r="CJ59">
        <v>0</v>
      </c>
      <c r="CK59" s="11">
        <f t="shared" ref="CK59" si="1850">CJ59/CJ$4</f>
        <v>0</v>
      </c>
      <c r="CL59">
        <v>0</v>
      </c>
      <c r="CM59" s="35">
        <f t="shared" ref="CM59" si="1851">CL59/CL$4</f>
        <v>0</v>
      </c>
    </row>
    <row r="60" spans="1:91" x14ac:dyDescent="0.35">
      <c r="A60" t="s">
        <v>489</v>
      </c>
      <c r="B60" s="2">
        <f t="shared" si="0"/>
        <v>4912</v>
      </c>
      <c r="C60" s="11">
        <f t="shared" si="6"/>
        <v>3.575770370316447E-3</v>
      </c>
      <c r="D60" s="2">
        <f t="shared" si="0"/>
        <v>11</v>
      </c>
      <c r="E60" s="11">
        <f t="shared" si="7"/>
        <v>1.5705311250713877E-3</v>
      </c>
      <c r="F60" s="2">
        <f t="shared" si="0"/>
        <v>2</v>
      </c>
      <c r="G60" s="11">
        <f t="shared" si="8"/>
        <v>3.1545741324921135E-3</v>
      </c>
      <c r="H60" s="2">
        <f t="shared" si="0"/>
        <v>953</v>
      </c>
      <c r="I60" s="11">
        <f t="shared" si="9"/>
        <v>1.9094293350858142E-3</v>
      </c>
      <c r="J60" s="2">
        <f t="shared" si="1"/>
        <v>10</v>
      </c>
      <c r="K60" s="11">
        <f t="shared" si="10"/>
        <v>1.3749484394335212E-3</v>
      </c>
      <c r="L60" s="2">
        <f t="shared" si="2"/>
        <v>3</v>
      </c>
      <c r="M60" s="11">
        <f t="shared" si="11"/>
        <v>2.7447392497712718E-3</v>
      </c>
      <c r="N60" s="2">
        <f t="shared" si="3"/>
        <v>2189</v>
      </c>
      <c r="O60" s="11">
        <f t="shared" si="12"/>
        <v>3.8638457709510815E-3</v>
      </c>
      <c r="P60" s="2">
        <f t="shared" si="4"/>
        <v>9</v>
      </c>
      <c r="Q60" s="11">
        <f t="shared" si="13"/>
        <v>1.4184397163120568E-3</v>
      </c>
      <c r="R60" s="2">
        <f t="shared" si="5"/>
        <v>0</v>
      </c>
      <c r="S60" s="35">
        <f t="shared" si="14"/>
        <v>0</v>
      </c>
      <c r="T60" s="2">
        <v>3408</v>
      </c>
      <c r="U60" s="11">
        <f t="shared" si="15"/>
        <v>2.8833780194881834E-3</v>
      </c>
      <c r="V60">
        <v>9</v>
      </c>
      <c r="W60" s="11">
        <f t="shared" si="15"/>
        <v>1.566579634464752E-3</v>
      </c>
      <c r="X60">
        <v>2</v>
      </c>
      <c r="Y60" s="11">
        <f t="shared" ref="Y60" si="1852">X60/X$4</f>
        <v>4.0080160320641279E-3</v>
      </c>
      <c r="Z60">
        <v>647</v>
      </c>
      <c r="AA60" s="11">
        <f t="shared" ref="AA60" si="1853">Z60/Z$4</f>
        <v>1.5074697807062507E-3</v>
      </c>
      <c r="AB60">
        <v>9</v>
      </c>
      <c r="AC60" s="11">
        <f t="shared" ref="AC60" si="1854">AB60/AB$4</f>
        <v>1.4558395341313492E-3</v>
      </c>
      <c r="AD60">
        <v>2</v>
      </c>
      <c r="AE60" s="11">
        <f t="shared" ref="AE60" si="1855">AD60/AD$4</f>
        <v>2.331002331002331E-3</v>
      </c>
      <c r="AF60" s="2">
        <v>1476</v>
      </c>
      <c r="AG60" s="11">
        <f t="shared" ref="AG60" si="1856">AF60/AF$4</f>
        <v>3.0619230370293538E-3</v>
      </c>
      <c r="AH60">
        <v>8</v>
      </c>
      <c r="AI60" s="11">
        <f t="shared" ref="AI60" si="1857">AH60/AH$4</f>
        <v>1.5097188148707303E-3</v>
      </c>
      <c r="AJ60">
        <v>0</v>
      </c>
      <c r="AK60" s="35">
        <f t="shared" ref="AK60" si="1858">AJ60/AJ$4</f>
        <v>0</v>
      </c>
      <c r="AL60" s="2">
        <v>1397</v>
      </c>
      <c r="AM60" s="11">
        <f t="shared" ref="AM60" si="1859">AL60/AL$4</f>
        <v>7.6897248322517079E-3</v>
      </c>
      <c r="AN60">
        <v>2</v>
      </c>
      <c r="AO60" s="11">
        <f t="shared" ref="AO60" si="1860">AN60/AN$4</f>
        <v>1.6666666666666668E-3</v>
      </c>
      <c r="AP60">
        <v>0</v>
      </c>
      <c r="AQ60" s="11">
        <f t="shared" ref="AQ60" si="1861">AP60/AP$4</f>
        <v>0</v>
      </c>
      <c r="AR60">
        <v>281</v>
      </c>
      <c r="AS60" s="11">
        <f t="shared" ref="AS60" si="1862">AR60/AR$4</f>
        <v>4.2203598570184136E-3</v>
      </c>
      <c r="AT60">
        <v>1</v>
      </c>
      <c r="AU60" s="11">
        <f t="shared" ref="AU60" si="1863">AT60/AT$4</f>
        <v>9.5147478591817321E-4</v>
      </c>
      <c r="AV60">
        <v>1</v>
      </c>
      <c r="AW60" s="11">
        <f t="shared" ref="AW60" si="1864">AV60/AV$4</f>
        <v>4.4843049327354259E-3</v>
      </c>
      <c r="AX60">
        <v>675</v>
      </c>
      <c r="AY60" s="11">
        <f t="shared" ref="AY60" si="1865">AX60/AX$4</f>
        <v>8.3018682278278629E-3</v>
      </c>
      <c r="AZ60">
        <v>1</v>
      </c>
      <c r="BA60" s="11">
        <f t="shared" ref="BA60" si="1866">AZ60/AZ$4</f>
        <v>9.813542688910696E-4</v>
      </c>
      <c r="BB60">
        <v>0</v>
      </c>
      <c r="BC60" s="35">
        <f t="shared" ref="BC60" si="1867">BB60/BB$4</f>
        <v>0</v>
      </c>
      <c r="BD60">
        <v>99</v>
      </c>
      <c r="BE60" s="11">
        <f t="shared" ref="BE60" si="1868">BD60/BD$4</f>
        <v>1.1234679981842941E-2</v>
      </c>
      <c r="BF60">
        <v>0</v>
      </c>
      <c r="BG60" s="11">
        <f t="shared" ref="BG60" si="1869">BF60/BF$4</f>
        <v>0</v>
      </c>
      <c r="BH60">
        <v>0</v>
      </c>
      <c r="BI60" s="11">
        <f t="shared" ref="BI60" si="1870">BH60/BH$4</f>
        <v>0</v>
      </c>
      <c r="BJ60">
        <v>24</v>
      </c>
      <c r="BK60" s="11">
        <f t="shared" ref="BK60" si="1871">BJ60/BJ$4</f>
        <v>8.253094910591471E-3</v>
      </c>
      <c r="BL60">
        <v>0</v>
      </c>
      <c r="BM60" s="11">
        <f t="shared" ref="BM60" si="1872">BL60/BL$4</f>
        <v>0</v>
      </c>
      <c r="BN60">
        <v>0</v>
      </c>
      <c r="BO60" s="11">
        <f t="shared" ref="BO60" si="1873">BN60/BN$4</f>
        <v>0</v>
      </c>
      <c r="BP60">
        <v>38</v>
      </c>
      <c r="BQ60" s="11">
        <f t="shared" ref="BQ60" si="1874">BP60/BP$4</f>
        <v>1.3342696629213483E-2</v>
      </c>
      <c r="BR60">
        <v>0</v>
      </c>
      <c r="BS60" s="11">
        <f t="shared" ref="BS60" si="1875">BR60/BR$4</f>
        <v>0</v>
      </c>
      <c r="BT60">
        <v>0</v>
      </c>
      <c r="BU60" s="35">
        <f t="shared" ref="BU60" si="1876">BT60/BT$4</f>
        <v>0</v>
      </c>
      <c r="BV60">
        <v>8</v>
      </c>
      <c r="BW60" s="11">
        <f t="shared" ref="BW60" si="1877">BV60/BV$4</f>
        <v>6.3492063492063492E-3</v>
      </c>
      <c r="BX60">
        <v>0</v>
      </c>
      <c r="BY60" s="11">
        <f t="shared" ref="BY60" si="1878">BX60/BX$4</f>
        <v>0</v>
      </c>
      <c r="BZ60">
        <v>0</v>
      </c>
      <c r="CA60" s="11">
        <f t="shared" ref="CA60" si="1879">BZ60/BZ$4</f>
        <v>0</v>
      </c>
      <c r="CB60">
        <v>1</v>
      </c>
      <c r="CC60" s="11">
        <f t="shared" ref="CC60" si="1880">CB60/CB$4</f>
        <v>2.403846153846154E-3</v>
      </c>
      <c r="CD60">
        <v>0</v>
      </c>
      <c r="CE60" s="11">
        <f t="shared" ref="CE60" si="1881">CD60/CD$4</f>
        <v>0</v>
      </c>
      <c r="CF60">
        <v>0</v>
      </c>
      <c r="CG60" s="11" t="e">
        <f t="shared" ref="CG60" si="1882">CF60/CF$4</f>
        <v>#DIV/0!</v>
      </c>
      <c r="CH60">
        <v>0</v>
      </c>
      <c r="CI60" s="11">
        <f t="shared" ref="CI60" si="1883">CH60/CH$4</f>
        <v>0</v>
      </c>
      <c r="CJ60">
        <v>0</v>
      </c>
      <c r="CK60" s="11">
        <f t="shared" ref="CK60" si="1884">CJ60/CJ$4</f>
        <v>0</v>
      </c>
      <c r="CL60">
        <v>0</v>
      </c>
      <c r="CM60" s="35">
        <f t="shared" ref="CM60" si="1885">CL60/CL$4</f>
        <v>0</v>
      </c>
    </row>
    <row r="61" spans="1:91" x14ac:dyDescent="0.35">
      <c r="A61" t="s">
        <v>488</v>
      </c>
      <c r="B61" s="2">
        <f t="shared" si="0"/>
        <v>6841</v>
      </c>
      <c r="C61" s="11">
        <f t="shared" si="6"/>
        <v>4.9800173255974784E-3</v>
      </c>
      <c r="D61" s="2">
        <f t="shared" si="0"/>
        <v>13</v>
      </c>
      <c r="E61" s="11">
        <f t="shared" si="7"/>
        <v>1.8560822387207311E-3</v>
      </c>
      <c r="F61" s="2">
        <f t="shared" si="0"/>
        <v>1</v>
      </c>
      <c r="G61" s="11">
        <f t="shared" si="8"/>
        <v>1.5772870662460567E-3</v>
      </c>
      <c r="H61" s="2">
        <f t="shared" si="0"/>
        <v>1000</v>
      </c>
      <c r="I61" s="11">
        <f t="shared" si="9"/>
        <v>2.0035984628392592E-3</v>
      </c>
      <c r="J61" s="2">
        <f t="shared" si="1"/>
        <v>4</v>
      </c>
      <c r="K61" s="11">
        <f t="shared" si="10"/>
        <v>5.4997937577340851E-4</v>
      </c>
      <c r="L61" s="2">
        <f t="shared" si="2"/>
        <v>1</v>
      </c>
      <c r="M61" s="11">
        <f t="shared" si="11"/>
        <v>9.1491308325709062E-4</v>
      </c>
      <c r="N61" s="2">
        <f t="shared" si="3"/>
        <v>2520</v>
      </c>
      <c r="O61" s="11">
        <f t="shared" si="12"/>
        <v>4.4481002022826524E-3</v>
      </c>
      <c r="P61" s="2">
        <f t="shared" si="4"/>
        <v>10</v>
      </c>
      <c r="Q61" s="11">
        <f t="shared" si="13"/>
        <v>1.5760441292356187E-3</v>
      </c>
      <c r="R61" s="2">
        <f t="shared" si="5"/>
        <v>3</v>
      </c>
      <c r="S61" s="35">
        <f t="shared" si="14"/>
        <v>4.9751243781094526E-3</v>
      </c>
      <c r="T61" s="2">
        <v>5303</v>
      </c>
      <c r="U61" s="11">
        <f t="shared" si="15"/>
        <v>4.4866647996906796E-3</v>
      </c>
      <c r="V61">
        <v>12</v>
      </c>
      <c r="W61" s="11">
        <f t="shared" si="15"/>
        <v>2.0887728459530026E-3</v>
      </c>
      <c r="X61">
        <v>1</v>
      </c>
      <c r="Y61" s="11">
        <f t="shared" ref="Y61" si="1886">X61/X$4</f>
        <v>2.004008016032064E-3</v>
      </c>
      <c r="Z61">
        <v>790</v>
      </c>
      <c r="AA61" s="11">
        <f t="shared" ref="AA61" si="1887">Z61/Z$4</f>
        <v>1.8406508914342165E-3</v>
      </c>
      <c r="AB61">
        <v>4</v>
      </c>
      <c r="AC61" s="11">
        <f t="shared" ref="AC61" si="1888">AB61/AB$4</f>
        <v>6.470397929472663E-4</v>
      </c>
      <c r="AD61">
        <v>1</v>
      </c>
      <c r="AE61" s="11">
        <f t="shared" ref="AE61" si="1889">AD61/AD$4</f>
        <v>1.1655011655011655E-3</v>
      </c>
      <c r="AF61" s="2">
        <v>1957</v>
      </c>
      <c r="AG61" s="11">
        <f t="shared" ref="AG61" si="1890">AF61/AF$4</f>
        <v>4.059744839746914E-3</v>
      </c>
      <c r="AH61">
        <v>9</v>
      </c>
      <c r="AI61" s="11">
        <f t="shared" ref="AI61" si="1891">AH61/AH$4</f>
        <v>1.6984336667295716E-3</v>
      </c>
      <c r="AJ61">
        <v>3</v>
      </c>
      <c r="AK61" s="35">
        <f t="shared" ref="AK61" si="1892">AJ61/AJ$4</f>
        <v>6.369426751592357E-3</v>
      </c>
      <c r="AL61" s="2">
        <v>1438</v>
      </c>
      <c r="AM61" s="11">
        <f t="shared" ref="AM61" si="1893">AL61/AL$4</f>
        <v>7.9154075223893741E-3</v>
      </c>
      <c r="AN61">
        <v>1</v>
      </c>
      <c r="AO61" s="11">
        <f t="shared" ref="AO61" si="1894">AN61/AN$4</f>
        <v>8.3333333333333339E-4</v>
      </c>
      <c r="AP61">
        <v>0</v>
      </c>
      <c r="AQ61" s="11">
        <f t="shared" ref="AQ61" si="1895">AP61/AP$4</f>
        <v>0</v>
      </c>
      <c r="AR61">
        <v>204</v>
      </c>
      <c r="AS61" s="11">
        <f t="shared" ref="AS61" si="1896">AR61/AR$4</f>
        <v>3.0638911417500223E-3</v>
      </c>
      <c r="AT61">
        <v>0</v>
      </c>
      <c r="AU61" s="11">
        <f t="shared" ref="AU61" si="1897">AT61/AT$4</f>
        <v>0</v>
      </c>
      <c r="AV61">
        <v>0</v>
      </c>
      <c r="AW61" s="11">
        <f t="shared" ref="AW61" si="1898">AV61/AV$4</f>
        <v>0</v>
      </c>
      <c r="AX61">
        <v>551</v>
      </c>
      <c r="AY61" s="11">
        <f t="shared" ref="AY61" si="1899">AX61/AX$4</f>
        <v>6.7767842867157806E-3</v>
      </c>
      <c r="AZ61">
        <v>1</v>
      </c>
      <c r="BA61" s="11">
        <f t="shared" ref="BA61" si="1900">AZ61/AZ$4</f>
        <v>9.813542688910696E-4</v>
      </c>
      <c r="BB61">
        <v>0</v>
      </c>
      <c r="BC61" s="35">
        <f t="shared" ref="BC61" si="1901">BB61/BB$4</f>
        <v>0</v>
      </c>
      <c r="BD61">
        <v>88</v>
      </c>
      <c r="BE61" s="11">
        <f t="shared" ref="BE61" si="1902">BD61/BD$4</f>
        <v>9.9863822060826148E-3</v>
      </c>
      <c r="BF61">
        <v>0</v>
      </c>
      <c r="BG61" s="11">
        <f t="shared" ref="BG61" si="1903">BF61/BF$4</f>
        <v>0</v>
      </c>
      <c r="BH61">
        <v>0</v>
      </c>
      <c r="BI61" s="11">
        <f t="shared" ref="BI61" si="1904">BH61/BH$4</f>
        <v>0</v>
      </c>
      <c r="BJ61">
        <v>5</v>
      </c>
      <c r="BK61" s="11">
        <f t="shared" ref="BK61" si="1905">BJ61/BJ$4</f>
        <v>1.7193947730398899E-3</v>
      </c>
      <c r="BL61">
        <v>0</v>
      </c>
      <c r="BM61" s="11">
        <f t="shared" ref="BM61" si="1906">BL61/BL$4</f>
        <v>0</v>
      </c>
      <c r="BN61">
        <v>0</v>
      </c>
      <c r="BO61" s="11">
        <f t="shared" ref="BO61" si="1907">BN61/BN$4</f>
        <v>0</v>
      </c>
      <c r="BP61">
        <v>12</v>
      </c>
      <c r="BQ61" s="11">
        <f t="shared" ref="BQ61" si="1908">BP61/BP$4</f>
        <v>4.2134831460674156E-3</v>
      </c>
      <c r="BR61">
        <v>0</v>
      </c>
      <c r="BS61" s="11">
        <f t="shared" ref="BS61" si="1909">BR61/BR$4</f>
        <v>0</v>
      </c>
      <c r="BT61">
        <v>0</v>
      </c>
      <c r="BU61" s="35">
        <f t="shared" ref="BU61" si="1910">BT61/BT$4</f>
        <v>0</v>
      </c>
      <c r="BV61">
        <v>12</v>
      </c>
      <c r="BW61" s="11">
        <f t="shared" ref="BW61" si="1911">BV61/BV$4</f>
        <v>9.5238095238095247E-3</v>
      </c>
      <c r="BX61">
        <v>0</v>
      </c>
      <c r="BY61" s="11">
        <f t="shared" ref="BY61" si="1912">BX61/BX$4</f>
        <v>0</v>
      </c>
      <c r="BZ61">
        <v>0</v>
      </c>
      <c r="CA61" s="11">
        <f t="shared" ref="CA61" si="1913">BZ61/BZ$4</f>
        <v>0</v>
      </c>
      <c r="CB61">
        <v>1</v>
      </c>
      <c r="CC61" s="11">
        <f t="shared" ref="CC61" si="1914">CB61/CB$4</f>
        <v>2.403846153846154E-3</v>
      </c>
      <c r="CD61">
        <v>0</v>
      </c>
      <c r="CE61" s="11">
        <f t="shared" ref="CE61" si="1915">CD61/CD$4</f>
        <v>0</v>
      </c>
      <c r="CF61">
        <v>0</v>
      </c>
      <c r="CG61" s="11" t="e">
        <f t="shared" ref="CG61" si="1916">CF61/CF$4</f>
        <v>#DIV/0!</v>
      </c>
      <c r="CH61">
        <v>0</v>
      </c>
      <c r="CI61" s="11">
        <f t="shared" ref="CI61" si="1917">CH61/CH$4</f>
        <v>0</v>
      </c>
      <c r="CJ61">
        <v>0</v>
      </c>
      <c r="CK61" s="11">
        <f t="shared" ref="CK61" si="1918">CJ61/CJ$4</f>
        <v>0</v>
      </c>
      <c r="CL61">
        <v>0</v>
      </c>
      <c r="CM61" s="35">
        <f t="shared" ref="CM61" si="1919">CL61/CL$4</f>
        <v>0</v>
      </c>
    </row>
    <row r="62" spans="1:91" x14ac:dyDescent="0.35">
      <c r="A62" t="s">
        <v>487</v>
      </c>
      <c r="B62" s="2">
        <f t="shared" si="0"/>
        <v>2813</v>
      </c>
      <c r="C62" s="11">
        <f t="shared" si="6"/>
        <v>2.0477691473330954E-3</v>
      </c>
      <c r="D62" s="2">
        <f t="shared" si="0"/>
        <v>10</v>
      </c>
      <c r="E62" s="11">
        <f t="shared" si="7"/>
        <v>1.4277555682467161E-3</v>
      </c>
      <c r="F62" s="2">
        <f t="shared" si="0"/>
        <v>4</v>
      </c>
      <c r="G62" s="11">
        <f t="shared" si="8"/>
        <v>6.3091482649842269E-3</v>
      </c>
      <c r="H62" s="2">
        <f t="shared" si="0"/>
        <v>986</v>
      </c>
      <c r="I62" s="11">
        <f t="shared" si="9"/>
        <v>1.9755480843595095E-3</v>
      </c>
      <c r="J62" s="2">
        <f t="shared" si="1"/>
        <v>8</v>
      </c>
      <c r="K62" s="11">
        <f t="shared" si="10"/>
        <v>1.099958751546817E-3</v>
      </c>
      <c r="L62" s="2">
        <f t="shared" si="2"/>
        <v>1</v>
      </c>
      <c r="M62" s="11">
        <f t="shared" si="11"/>
        <v>9.1491308325709062E-4</v>
      </c>
      <c r="N62" s="2">
        <f t="shared" si="3"/>
        <v>1061</v>
      </c>
      <c r="O62" s="11">
        <f t="shared" si="12"/>
        <v>1.8727913946912278E-3</v>
      </c>
      <c r="P62" s="2">
        <f t="shared" si="4"/>
        <v>4</v>
      </c>
      <c r="Q62" s="11">
        <f t="shared" si="13"/>
        <v>6.3041765169424748E-4</v>
      </c>
      <c r="R62" s="2">
        <f t="shared" si="5"/>
        <v>0</v>
      </c>
      <c r="S62" s="35">
        <f t="shared" si="14"/>
        <v>0</v>
      </c>
      <c r="T62" s="2">
        <v>1929</v>
      </c>
      <c r="U62" s="11">
        <f t="shared" si="15"/>
        <v>1.6320528754673433E-3</v>
      </c>
      <c r="V62">
        <v>4</v>
      </c>
      <c r="W62" s="11">
        <f t="shared" si="15"/>
        <v>6.9625761531766752E-4</v>
      </c>
      <c r="X62">
        <v>3</v>
      </c>
      <c r="Y62" s="11">
        <f t="shared" ref="Y62" si="1920">X62/X$4</f>
        <v>6.0120240480961923E-3</v>
      </c>
      <c r="Z62">
        <v>602</v>
      </c>
      <c r="AA62" s="11">
        <f t="shared" ref="AA62" si="1921">Z62/Z$4</f>
        <v>1.4026225780296182E-3</v>
      </c>
      <c r="AB62">
        <v>3</v>
      </c>
      <c r="AC62" s="11">
        <f t="shared" ref="AC62" si="1922">AB62/AB$4</f>
        <v>4.8527984471044967E-4</v>
      </c>
      <c r="AD62">
        <v>1</v>
      </c>
      <c r="AE62" s="11">
        <f t="shared" ref="AE62" si="1923">AD62/AD$4</f>
        <v>1.1655011655011655E-3</v>
      </c>
      <c r="AF62" s="2">
        <v>684</v>
      </c>
      <c r="AG62" s="11">
        <f t="shared" ref="AG62" si="1924">AF62/AF$4</f>
        <v>1.4189399439892127E-3</v>
      </c>
      <c r="AH62">
        <v>3</v>
      </c>
      <c r="AI62" s="11">
        <f t="shared" ref="AI62" si="1925">AH62/AH$4</f>
        <v>5.6614455557652389E-4</v>
      </c>
      <c r="AJ62">
        <v>0</v>
      </c>
      <c r="AK62" s="35">
        <f t="shared" ref="AK62" si="1926">AJ62/AJ$4</f>
        <v>0</v>
      </c>
      <c r="AL62" s="2">
        <v>832</v>
      </c>
      <c r="AM62" s="11">
        <f t="shared" ref="AM62" si="1927">AL62/AL$4</f>
        <v>4.5797072730375237E-3</v>
      </c>
      <c r="AN62">
        <v>6</v>
      </c>
      <c r="AO62" s="11">
        <f t="shared" ref="AO62" si="1928">AN62/AN$4</f>
        <v>5.0000000000000001E-3</v>
      </c>
      <c r="AP62">
        <v>1</v>
      </c>
      <c r="AQ62" s="11">
        <f t="shared" ref="AQ62" si="1929">AP62/AP$4</f>
        <v>7.874015748031496E-3</v>
      </c>
      <c r="AR62">
        <v>373</v>
      </c>
      <c r="AS62" s="11">
        <f t="shared" ref="AS62" si="1930">AR62/AR$4</f>
        <v>5.6021146856507767E-3</v>
      </c>
      <c r="AT62">
        <v>5</v>
      </c>
      <c r="AU62" s="11">
        <f t="shared" ref="AU62" si="1931">AT62/AT$4</f>
        <v>4.7573739295908657E-3</v>
      </c>
      <c r="AV62">
        <v>0</v>
      </c>
      <c r="AW62" s="11">
        <f t="shared" ref="AW62" si="1932">AV62/AV$4</f>
        <v>0</v>
      </c>
      <c r="AX62" s="2">
        <v>371</v>
      </c>
      <c r="AY62" s="11">
        <f t="shared" ref="AY62" si="1933">AX62/AX$4</f>
        <v>4.5629527592950178E-3</v>
      </c>
      <c r="AZ62">
        <v>1</v>
      </c>
      <c r="BA62" s="11">
        <f t="shared" ref="BA62" si="1934">AZ62/AZ$4</f>
        <v>9.813542688910696E-4</v>
      </c>
      <c r="BB62">
        <v>0</v>
      </c>
      <c r="BC62" s="35">
        <f t="shared" ref="BC62" si="1935">BB62/BB$4</f>
        <v>0</v>
      </c>
      <c r="BD62">
        <v>49</v>
      </c>
      <c r="BE62" s="11">
        <f t="shared" ref="BE62" si="1936">BD62/BD$4</f>
        <v>5.5605991829323648E-3</v>
      </c>
      <c r="BF62">
        <v>0</v>
      </c>
      <c r="BG62" s="11">
        <f t="shared" ref="BG62" si="1937">BF62/BF$4</f>
        <v>0</v>
      </c>
      <c r="BH62">
        <v>0</v>
      </c>
      <c r="BI62" s="11">
        <f t="shared" ref="BI62" si="1938">BH62/BH$4</f>
        <v>0</v>
      </c>
      <c r="BJ62">
        <v>11</v>
      </c>
      <c r="BK62" s="11">
        <f t="shared" ref="BK62" si="1939">BJ62/BJ$4</f>
        <v>3.7826685006877581E-3</v>
      </c>
      <c r="BL62">
        <v>0</v>
      </c>
      <c r="BM62" s="11">
        <f t="shared" ref="BM62" si="1940">BL62/BL$4</f>
        <v>0</v>
      </c>
      <c r="BN62">
        <v>0</v>
      </c>
      <c r="BO62" s="11">
        <f t="shared" ref="BO62" si="1941">BN62/BN$4</f>
        <v>0</v>
      </c>
      <c r="BP62">
        <v>6</v>
      </c>
      <c r="BQ62" s="11">
        <f t="shared" ref="BQ62" si="1942">BP62/BP$4</f>
        <v>2.1067415730337078E-3</v>
      </c>
      <c r="BR62">
        <v>0</v>
      </c>
      <c r="BS62" s="11">
        <f t="shared" ref="BS62" si="1943">BR62/BR$4</f>
        <v>0</v>
      </c>
      <c r="BT62">
        <v>0</v>
      </c>
      <c r="BU62" s="35">
        <f t="shared" ref="BU62" si="1944">BT62/BT$4</f>
        <v>0</v>
      </c>
      <c r="BV62">
        <v>3</v>
      </c>
      <c r="BW62" s="11">
        <f t="shared" ref="BW62" si="1945">BV62/BV$4</f>
        <v>2.3809523809523812E-3</v>
      </c>
      <c r="BX62">
        <v>0</v>
      </c>
      <c r="BY62" s="11">
        <f t="shared" ref="BY62" si="1946">BX62/BX$4</f>
        <v>0</v>
      </c>
      <c r="BZ62">
        <v>0</v>
      </c>
      <c r="CA62" s="11">
        <f t="shared" ref="CA62" si="1947">BZ62/BZ$4</f>
        <v>0</v>
      </c>
      <c r="CB62">
        <v>0</v>
      </c>
      <c r="CC62" s="11">
        <f t="shared" ref="CC62" si="1948">CB62/CB$4</f>
        <v>0</v>
      </c>
      <c r="CD62">
        <v>0</v>
      </c>
      <c r="CE62" s="11">
        <f t="shared" ref="CE62" si="1949">CD62/CD$4</f>
        <v>0</v>
      </c>
      <c r="CF62">
        <v>0</v>
      </c>
      <c r="CG62" s="11" t="e">
        <f t="shared" ref="CG62" si="1950">CF62/CF$4</f>
        <v>#DIV/0!</v>
      </c>
      <c r="CH62">
        <v>0</v>
      </c>
      <c r="CI62" s="11">
        <f t="shared" ref="CI62" si="1951">CH62/CH$4</f>
        <v>0</v>
      </c>
      <c r="CJ62">
        <v>0</v>
      </c>
      <c r="CK62" s="11">
        <f t="shared" ref="CK62" si="1952">CJ62/CJ$4</f>
        <v>0</v>
      </c>
      <c r="CL62">
        <v>0</v>
      </c>
      <c r="CM62" s="35">
        <f t="shared" ref="CM62" si="1953">CL62/CL$4</f>
        <v>0</v>
      </c>
    </row>
    <row r="63" spans="1:91" x14ac:dyDescent="0.35">
      <c r="A63" t="s">
        <v>486</v>
      </c>
      <c r="B63" s="2">
        <f t="shared" si="0"/>
        <v>5567</v>
      </c>
      <c r="C63" s="11">
        <f t="shared" si="6"/>
        <v>4.0525882841106796E-3</v>
      </c>
      <c r="D63" s="2">
        <f t="shared" si="0"/>
        <v>28</v>
      </c>
      <c r="E63" s="11">
        <f t="shared" si="7"/>
        <v>3.9977155910908054E-3</v>
      </c>
      <c r="F63" s="2">
        <f t="shared" si="0"/>
        <v>2</v>
      </c>
      <c r="G63" s="11">
        <f t="shared" si="8"/>
        <v>3.1545741324921135E-3</v>
      </c>
      <c r="H63" s="2">
        <f t="shared" si="0"/>
        <v>1809</v>
      </c>
      <c r="I63" s="11">
        <f t="shared" si="9"/>
        <v>3.6245096192762203E-3</v>
      </c>
      <c r="J63" s="2">
        <f t="shared" si="1"/>
        <v>10</v>
      </c>
      <c r="K63" s="11">
        <f t="shared" si="10"/>
        <v>1.3749484394335212E-3</v>
      </c>
      <c r="L63" s="2">
        <f t="shared" si="2"/>
        <v>3</v>
      </c>
      <c r="M63" s="11">
        <f t="shared" si="11"/>
        <v>2.7447392497712718E-3</v>
      </c>
      <c r="N63" s="2">
        <f t="shared" si="3"/>
        <v>2490</v>
      </c>
      <c r="O63" s="11">
        <f t="shared" si="12"/>
        <v>4.3951466284459541E-3</v>
      </c>
      <c r="P63" s="2">
        <f t="shared" si="4"/>
        <v>15</v>
      </c>
      <c r="Q63" s="11">
        <f t="shared" si="13"/>
        <v>2.3640661938534278E-3</v>
      </c>
      <c r="R63" s="2">
        <f t="shared" si="5"/>
        <v>1</v>
      </c>
      <c r="S63" s="35">
        <f t="shared" si="14"/>
        <v>1.658374792703151E-3</v>
      </c>
      <c r="T63" s="2">
        <v>3137</v>
      </c>
      <c r="U63" s="11">
        <f t="shared" si="15"/>
        <v>2.6540953189948448E-3</v>
      </c>
      <c r="V63">
        <v>22</v>
      </c>
      <c r="W63" s="11">
        <f t="shared" si="15"/>
        <v>3.8294168842471716E-3</v>
      </c>
      <c r="X63">
        <v>1</v>
      </c>
      <c r="Y63" s="11">
        <f t="shared" ref="Y63" si="1954">X63/X$4</f>
        <v>2.004008016032064E-3</v>
      </c>
      <c r="Z63" s="2">
        <v>886</v>
      </c>
      <c r="AA63" s="11">
        <f t="shared" ref="AA63" si="1955">Z63/Z$4</f>
        <v>2.0643249238110326E-3</v>
      </c>
      <c r="AB63">
        <v>8</v>
      </c>
      <c r="AC63" s="11">
        <f t="shared" ref="AC63" si="1956">AB63/AB$4</f>
        <v>1.2940795858945326E-3</v>
      </c>
      <c r="AD63">
        <v>3</v>
      </c>
      <c r="AE63" s="11">
        <f t="shared" ref="AE63" si="1957">AD63/AD$4</f>
        <v>3.4965034965034965E-3</v>
      </c>
      <c r="AF63" s="2">
        <v>1381</v>
      </c>
      <c r="AG63" s="11">
        <f t="shared" ref="AG63" si="1958">AF63/AF$4</f>
        <v>2.8648480448086296E-3</v>
      </c>
      <c r="AH63">
        <v>8</v>
      </c>
      <c r="AI63" s="11">
        <f t="shared" ref="AI63" si="1959">AH63/AH$4</f>
        <v>1.5097188148707303E-3</v>
      </c>
      <c r="AJ63">
        <v>1</v>
      </c>
      <c r="AK63" s="35">
        <f t="shared" ref="AK63" si="1960">AJ63/AJ$4</f>
        <v>2.1231422505307855E-3</v>
      </c>
      <c r="AL63" s="2">
        <v>2354</v>
      </c>
      <c r="AM63" s="11">
        <f t="shared" ref="AM63" si="1961">AL63/AL$4</f>
        <v>1.2957489087416264E-2</v>
      </c>
      <c r="AN63">
        <v>6</v>
      </c>
      <c r="AO63" s="11">
        <f t="shared" ref="AO63" si="1962">AN63/AN$4</f>
        <v>5.0000000000000001E-3</v>
      </c>
      <c r="AP63">
        <v>1</v>
      </c>
      <c r="AQ63" s="11">
        <f t="shared" ref="AQ63" si="1963">AP63/AP$4</f>
        <v>7.874015748031496E-3</v>
      </c>
      <c r="AR63" s="2">
        <v>910</v>
      </c>
      <c r="AS63" s="11">
        <f t="shared" ref="AS63" si="1964">AR63/AR$4</f>
        <v>1.3667357544080983E-2</v>
      </c>
      <c r="AT63">
        <v>2</v>
      </c>
      <c r="AU63" s="11">
        <f t="shared" ref="AU63" si="1965">AT63/AT$4</f>
        <v>1.9029495718363464E-3</v>
      </c>
      <c r="AV63">
        <v>0</v>
      </c>
      <c r="AW63" s="11">
        <f t="shared" ref="AW63" si="1966">AV63/AV$4</f>
        <v>0</v>
      </c>
      <c r="AX63" s="2">
        <v>1097</v>
      </c>
      <c r="AY63" s="11">
        <f t="shared" ref="AY63" si="1967">AX63/AX$4</f>
        <v>1.3492073253225429E-2</v>
      </c>
      <c r="AZ63">
        <v>7</v>
      </c>
      <c r="BA63" s="11">
        <f t="shared" ref="BA63" si="1968">AZ63/AZ$4</f>
        <v>6.8694798822374874E-3</v>
      </c>
      <c r="BB63">
        <v>0</v>
      </c>
      <c r="BC63" s="35">
        <f t="shared" ref="BC63" si="1969">BB63/BB$4</f>
        <v>0</v>
      </c>
      <c r="BD63">
        <v>73</v>
      </c>
      <c r="BE63" s="11">
        <f t="shared" ref="BE63" si="1970">BD63/BD$4</f>
        <v>8.2841579664094424E-3</v>
      </c>
      <c r="BF63">
        <v>0</v>
      </c>
      <c r="BG63" s="11">
        <f t="shared" ref="BG63" si="1971">BF63/BF$4</f>
        <v>0</v>
      </c>
      <c r="BH63">
        <v>0</v>
      </c>
      <c r="BI63" s="11">
        <f t="shared" ref="BI63" si="1972">BH63/BH$4</f>
        <v>0</v>
      </c>
      <c r="BJ63">
        <v>13</v>
      </c>
      <c r="BK63" s="11">
        <f t="shared" ref="BK63" si="1973">BJ63/BJ$4</f>
        <v>4.4704264099037138E-3</v>
      </c>
      <c r="BL63">
        <v>0</v>
      </c>
      <c r="BM63" s="11">
        <f t="shared" ref="BM63" si="1974">BL63/BL$4</f>
        <v>0</v>
      </c>
      <c r="BN63">
        <v>0</v>
      </c>
      <c r="BO63" s="11">
        <f t="shared" ref="BO63" si="1975">BN63/BN$4</f>
        <v>0</v>
      </c>
      <c r="BP63">
        <v>12</v>
      </c>
      <c r="BQ63" s="11">
        <f t="shared" ref="BQ63" si="1976">BP63/BP$4</f>
        <v>4.2134831460674156E-3</v>
      </c>
      <c r="BR63">
        <v>0</v>
      </c>
      <c r="BS63" s="11">
        <f t="shared" ref="BS63" si="1977">BR63/BR$4</f>
        <v>0</v>
      </c>
      <c r="BT63">
        <v>0</v>
      </c>
      <c r="BU63" s="35">
        <f t="shared" ref="BU63" si="1978">BT63/BT$4</f>
        <v>0</v>
      </c>
      <c r="BV63">
        <v>3</v>
      </c>
      <c r="BW63" s="11">
        <f t="shared" ref="BW63" si="1979">BV63/BV$4</f>
        <v>2.3809523809523812E-3</v>
      </c>
      <c r="BX63">
        <v>0</v>
      </c>
      <c r="BY63" s="11">
        <f t="shared" ref="BY63" si="1980">BX63/BX$4</f>
        <v>0</v>
      </c>
      <c r="BZ63">
        <v>0</v>
      </c>
      <c r="CA63" s="11">
        <f t="shared" ref="CA63" si="1981">BZ63/BZ$4</f>
        <v>0</v>
      </c>
      <c r="CB63">
        <v>0</v>
      </c>
      <c r="CC63" s="11">
        <f t="shared" ref="CC63" si="1982">CB63/CB$4</f>
        <v>0</v>
      </c>
      <c r="CD63">
        <v>0</v>
      </c>
      <c r="CE63" s="11">
        <f t="shared" ref="CE63" si="1983">CD63/CD$4</f>
        <v>0</v>
      </c>
      <c r="CF63">
        <v>0</v>
      </c>
      <c r="CG63" s="11" t="e">
        <f t="shared" ref="CG63" si="1984">CF63/CF$4</f>
        <v>#DIV/0!</v>
      </c>
      <c r="CH63">
        <v>0</v>
      </c>
      <c r="CI63" s="11">
        <f t="shared" ref="CI63" si="1985">CH63/CH$4</f>
        <v>0</v>
      </c>
      <c r="CJ63">
        <v>0</v>
      </c>
      <c r="CK63" s="11">
        <f t="shared" ref="CK63" si="1986">CJ63/CJ$4</f>
        <v>0</v>
      </c>
      <c r="CL63">
        <v>0</v>
      </c>
      <c r="CM63" s="35">
        <f t="shared" ref="CM63" si="1987">CL63/CL$4</f>
        <v>0</v>
      </c>
    </row>
    <row r="64" spans="1:91" x14ac:dyDescent="0.35">
      <c r="A64" t="s">
        <v>485</v>
      </c>
      <c r="B64" s="2">
        <f t="shared" si="0"/>
        <v>9268</v>
      </c>
      <c r="C64" s="11">
        <f t="shared" si="6"/>
        <v>6.7467914886182468E-3</v>
      </c>
      <c r="D64" s="2">
        <f t="shared" si="0"/>
        <v>27</v>
      </c>
      <c r="E64" s="11">
        <f t="shared" si="7"/>
        <v>3.8549400342661336E-3</v>
      </c>
      <c r="F64" s="2">
        <f t="shared" si="0"/>
        <v>1</v>
      </c>
      <c r="G64" s="11">
        <f t="shared" si="8"/>
        <v>1.5772870662460567E-3</v>
      </c>
      <c r="H64" s="2">
        <f t="shared" si="0"/>
        <v>3671</v>
      </c>
      <c r="I64" s="11">
        <f t="shared" si="9"/>
        <v>7.3552099570829213E-3</v>
      </c>
      <c r="J64" s="2">
        <f t="shared" si="1"/>
        <v>40</v>
      </c>
      <c r="K64" s="11">
        <f t="shared" si="10"/>
        <v>5.4997937577340849E-3</v>
      </c>
      <c r="L64" s="2">
        <f t="shared" si="2"/>
        <v>11</v>
      </c>
      <c r="M64" s="11">
        <f t="shared" si="11"/>
        <v>1.0064043915827997E-2</v>
      </c>
      <c r="N64" s="2">
        <f t="shared" si="3"/>
        <v>3214</v>
      </c>
      <c r="O64" s="11">
        <f t="shared" si="12"/>
        <v>5.6730928770382712E-3</v>
      </c>
      <c r="P64" s="2">
        <f t="shared" si="4"/>
        <v>23</v>
      </c>
      <c r="Q64" s="11">
        <f t="shared" si="13"/>
        <v>3.6249014972419228E-3</v>
      </c>
      <c r="R64" s="2">
        <f t="shared" si="5"/>
        <v>1</v>
      </c>
      <c r="S64" s="35">
        <f t="shared" si="14"/>
        <v>1.658374792703151E-3</v>
      </c>
      <c r="T64" s="2">
        <v>5872</v>
      </c>
      <c r="U64" s="11">
        <f t="shared" si="15"/>
        <v>4.9680738645641468E-3</v>
      </c>
      <c r="V64">
        <v>10</v>
      </c>
      <c r="W64" s="11">
        <f t="shared" si="15"/>
        <v>1.7406440382941688E-3</v>
      </c>
      <c r="X64">
        <v>1</v>
      </c>
      <c r="Y64" s="11">
        <f t="shared" ref="Y64" si="1988">X64/X$4</f>
        <v>2.004008016032064E-3</v>
      </c>
      <c r="Z64" s="2">
        <v>2036</v>
      </c>
      <c r="AA64" s="11">
        <f t="shared" ref="AA64" si="1989">Z64/Z$4</f>
        <v>4.7437534366583101E-3</v>
      </c>
      <c r="AB64">
        <v>24</v>
      </c>
      <c r="AC64" s="11">
        <f t="shared" ref="AC64" si="1990">AB64/AB$4</f>
        <v>3.8822387576835974E-3</v>
      </c>
      <c r="AD64">
        <v>5</v>
      </c>
      <c r="AE64" s="11">
        <f t="shared" ref="AE64" si="1991">AD64/AD$4</f>
        <v>5.8275058275058279E-3</v>
      </c>
      <c r="AF64" s="2">
        <v>2101</v>
      </c>
      <c r="AG64" s="11">
        <f t="shared" ref="AG64" si="1992">AF64/AF$4</f>
        <v>4.3584690384814856E-3</v>
      </c>
      <c r="AH64">
        <v>17</v>
      </c>
      <c r="AI64" s="11">
        <f t="shared" ref="AI64" si="1993">AH64/AH$4</f>
        <v>3.2081524816003019E-3</v>
      </c>
      <c r="AJ64">
        <v>1</v>
      </c>
      <c r="AK64" s="35">
        <f t="shared" ref="AK64" si="1994">AJ64/AJ$4</f>
        <v>2.1231422505307855E-3</v>
      </c>
      <c r="AL64" s="2">
        <v>3263</v>
      </c>
      <c r="AM64" s="11">
        <f t="shared" ref="AM64" si="1995">AL64/AL$4</f>
        <v>1.7961039461444037E-2</v>
      </c>
      <c r="AN64">
        <v>17</v>
      </c>
      <c r="AO64" s="11">
        <f t="shared" ref="AO64" si="1996">AN64/AN$4</f>
        <v>1.4166666666666666E-2</v>
      </c>
      <c r="AP64">
        <v>0</v>
      </c>
      <c r="AQ64" s="11">
        <f t="shared" ref="AQ64" si="1997">AP64/AP$4</f>
        <v>0</v>
      </c>
      <c r="AR64" s="2">
        <v>1602</v>
      </c>
      <c r="AS64" s="11">
        <f t="shared" ref="AS64" si="1998">AR64/AR$4</f>
        <v>2.4060556907272237E-2</v>
      </c>
      <c r="AT64">
        <v>16</v>
      </c>
      <c r="AU64" s="11">
        <f t="shared" ref="AU64" si="1999">AT64/AT$4</f>
        <v>1.5223596574690771E-2</v>
      </c>
      <c r="AV64">
        <v>6</v>
      </c>
      <c r="AW64" s="11">
        <f t="shared" ref="AW64" si="2000">AV64/AV$4</f>
        <v>2.6905829596412557E-2</v>
      </c>
      <c r="AX64" s="2">
        <v>1099</v>
      </c>
      <c r="AY64" s="11">
        <f t="shared" ref="AY64" si="2001">AX64/AX$4</f>
        <v>1.3516671381307882E-2</v>
      </c>
      <c r="AZ64">
        <v>6</v>
      </c>
      <c r="BA64" s="11">
        <f t="shared" ref="BA64" si="2002">AZ64/AZ$4</f>
        <v>5.8881256133464181E-3</v>
      </c>
      <c r="BB64">
        <v>0</v>
      </c>
      <c r="BC64" s="35">
        <f t="shared" ref="BC64" si="2003">BB64/BB$4</f>
        <v>0</v>
      </c>
      <c r="BD64">
        <v>119</v>
      </c>
      <c r="BE64" s="11">
        <f t="shared" ref="BE64" si="2004">BD64/BD$4</f>
        <v>1.3504312301407173E-2</v>
      </c>
      <c r="BF64">
        <v>0</v>
      </c>
      <c r="BG64" s="11">
        <f t="shared" ref="BG64" si="2005">BF64/BF$4</f>
        <v>0</v>
      </c>
      <c r="BH64">
        <v>0</v>
      </c>
      <c r="BI64" s="11">
        <f t="shared" ref="BI64" si="2006">BH64/BH$4</f>
        <v>0</v>
      </c>
      <c r="BJ64">
        <v>32</v>
      </c>
      <c r="BK64" s="11">
        <f t="shared" ref="BK64" si="2007">BJ64/BJ$4</f>
        <v>1.1004126547455296E-2</v>
      </c>
      <c r="BL64">
        <v>0</v>
      </c>
      <c r="BM64" s="11">
        <f t="shared" ref="BM64" si="2008">BL64/BL$4</f>
        <v>0</v>
      </c>
      <c r="BN64">
        <v>0</v>
      </c>
      <c r="BO64" s="11">
        <f t="shared" ref="BO64" si="2009">BN64/BN$4</f>
        <v>0</v>
      </c>
      <c r="BP64">
        <v>14</v>
      </c>
      <c r="BQ64" s="11">
        <f t="shared" ref="BQ64" si="2010">BP64/BP$4</f>
        <v>4.9157303370786515E-3</v>
      </c>
      <c r="BR64">
        <v>0</v>
      </c>
      <c r="BS64" s="11">
        <f t="shared" ref="BS64" si="2011">BR64/BR$4</f>
        <v>0</v>
      </c>
      <c r="BT64">
        <v>0</v>
      </c>
      <c r="BU64" s="35">
        <f t="shared" ref="BU64" si="2012">BT64/BT$4</f>
        <v>0</v>
      </c>
      <c r="BV64">
        <v>14</v>
      </c>
      <c r="BW64" s="11">
        <f t="shared" ref="BW64" si="2013">BV64/BV$4</f>
        <v>1.1111111111111112E-2</v>
      </c>
      <c r="BX64">
        <v>0</v>
      </c>
      <c r="BY64" s="11">
        <f t="shared" ref="BY64" si="2014">BX64/BX$4</f>
        <v>0</v>
      </c>
      <c r="BZ64">
        <v>0</v>
      </c>
      <c r="CA64" s="11">
        <f t="shared" ref="CA64" si="2015">BZ64/BZ$4</f>
        <v>0</v>
      </c>
      <c r="CB64">
        <v>1</v>
      </c>
      <c r="CC64" s="11">
        <f t="shared" ref="CC64" si="2016">CB64/CB$4</f>
        <v>2.403846153846154E-3</v>
      </c>
      <c r="CD64">
        <v>0</v>
      </c>
      <c r="CE64" s="11">
        <f t="shared" ref="CE64" si="2017">CD64/CD$4</f>
        <v>0</v>
      </c>
      <c r="CF64">
        <v>0</v>
      </c>
      <c r="CG64" s="11" t="e">
        <f t="shared" ref="CG64" si="2018">CF64/CF$4</f>
        <v>#DIV/0!</v>
      </c>
      <c r="CH64">
        <v>0</v>
      </c>
      <c r="CI64" s="11">
        <f t="shared" ref="CI64" si="2019">CH64/CH$4</f>
        <v>0</v>
      </c>
      <c r="CJ64">
        <v>0</v>
      </c>
      <c r="CK64" s="11">
        <f t="shared" ref="CK64" si="2020">CJ64/CJ$4</f>
        <v>0</v>
      </c>
      <c r="CL64">
        <v>0</v>
      </c>
      <c r="CM64" s="35">
        <f t="shared" ref="CM64" si="2021">CL64/CL$4</f>
        <v>0</v>
      </c>
    </row>
    <row r="65" spans="1:91" x14ac:dyDescent="0.35">
      <c r="A65" t="s">
        <v>484</v>
      </c>
      <c r="B65" s="2">
        <f t="shared" si="0"/>
        <v>6466</v>
      </c>
      <c r="C65" s="11">
        <f t="shared" si="6"/>
        <v>4.7070299703717722E-3</v>
      </c>
      <c r="D65" s="2">
        <f t="shared" si="0"/>
        <v>37</v>
      </c>
      <c r="E65" s="11">
        <f t="shared" si="7"/>
        <v>5.28269560251285E-3</v>
      </c>
      <c r="F65" s="2">
        <f t="shared" si="0"/>
        <v>5</v>
      </c>
      <c r="G65" s="11">
        <f t="shared" si="8"/>
        <v>7.8864353312302835E-3</v>
      </c>
      <c r="H65" s="2">
        <f t="shared" si="0"/>
        <v>1750</v>
      </c>
      <c r="I65" s="11">
        <f t="shared" si="9"/>
        <v>3.5062973099687037E-3</v>
      </c>
      <c r="J65" s="2">
        <f t="shared" si="1"/>
        <v>27</v>
      </c>
      <c r="K65" s="11">
        <f t="shared" si="10"/>
        <v>3.7123607864705073E-3</v>
      </c>
      <c r="L65" s="2">
        <f t="shared" si="2"/>
        <v>3</v>
      </c>
      <c r="M65" s="11">
        <f t="shared" si="11"/>
        <v>2.7447392497712718E-3</v>
      </c>
      <c r="N65" s="2">
        <f t="shared" si="3"/>
        <v>2393</v>
      </c>
      <c r="O65" s="11">
        <f t="shared" si="12"/>
        <v>4.2239300730406298E-3</v>
      </c>
      <c r="P65" s="2">
        <f t="shared" si="4"/>
        <v>17</v>
      </c>
      <c r="Q65" s="11">
        <f t="shared" si="13"/>
        <v>2.6792750197005516E-3</v>
      </c>
      <c r="R65" s="2">
        <f t="shared" si="5"/>
        <v>0</v>
      </c>
      <c r="S65" s="35">
        <f t="shared" si="14"/>
        <v>0</v>
      </c>
      <c r="T65" s="2">
        <v>4761</v>
      </c>
      <c r="U65" s="11">
        <f t="shared" si="15"/>
        <v>4.0280993987040032E-3</v>
      </c>
      <c r="V65">
        <v>27</v>
      </c>
      <c r="W65" s="11">
        <f t="shared" si="15"/>
        <v>4.6997389033942563E-3</v>
      </c>
      <c r="X65">
        <v>3</v>
      </c>
      <c r="Y65" s="11">
        <f t="shared" ref="Y65" si="2022">X65/X$4</f>
        <v>6.0120240480961923E-3</v>
      </c>
      <c r="Z65" s="2">
        <v>1130</v>
      </c>
      <c r="AA65" s="11">
        <f t="shared" ref="AA65" si="2023">Z65/Z$4</f>
        <v>2.6328297561021073E-3</v>
      </c>
      <c r="AB65">
        <v>20</v>
      </c>
      <c r="AC65" s="11">
        <f t="shared" ref="AC65" si="2024">AB65/AB$4</f>
        <v>3.2351989647363311E-3</v>
      </c>
      <c r="AD65">
        <v>2</v>
      </c>
      <c r="AE65" s="11">
        <f t="shared" ref="AE65" si="2025">AD65/AD$4</f>
        <v>2.331002331002331E-3</v>
      </c>
      <c r="AF65" s="2">
        <v>1773</v>
      </c>
      <c r="AG65" s="11">
        <f t="shared" ref="AG65" si="2026">AF65/AF$4</f>
        <v>3.6780416969194067E-3</v>
      </c>
      <c r="AH65">
        <v>13</v>
      </c>
      <c r="AI65" s="11">
        <f t="shared" ref="AI65" si="2027">AH65/AH$4</f>
        <v>2.4532930741649368E-3</v>
      </c>
      <c r="AJ65">
        <v>0</v>
      </c>
      <c r="AK65" s="35">
        <f t="shared" ref="AK65" si="2028">AJ65/AJ$4</f>
        <v>0</v>
      </c>
      <c r="AL65" s="2">
        <v>1637</v>
      </c>
      <c r="AM65" s="11">
        <f t="shared" ref="AM65" si="2029">AL65/AL$4</f>
        <v>9.0107942379356095E-3</v>
      </c>
      <c r="AN65">
        <v>10</v>
      </c>
      <c r="AO65" s="11">
        <f t="shared" ref="AO65" si="2030">AN65/AN$4</f>
        <v>8.3333333333333332E-3</v>
      </c>
      <c r="AP65">
        <v>2</v>
      </c>
      <c r="AQ65" s="11">
        <f t="shared" ref="AQ65" si="2031">AP65/AP$4</f>
        <v>1.5748031496062992E-2</v>
      </c>
      <c r="AR65">
        <v>587</v>
      </c>
      <c r="AS65" s="11">
        <f t="shared" ref="AS65" si="2032">AR65/AR$4</f>
        <v>8.8161965696434471E-3</v>
      </c>
      <c r="AT65">
        <v>6</v>
      </c>
      <c r="AU65" s="11">
        <f t="shared" ref="AU65" si="2033">AT65/AT$4</f>
        <v>5.708848715509039E-3</v>
      </c>
      <c r="AV65">
        <v>1</v>
      </c>
      <c r="AW65" s="11">
        <f t="shared" ref="AW65" si="2034">AV65/AV$4</f>
        <v>4.4843049327354259E-3</v>
      </c>
      <c r="AX65">
        <v>607</v>
      </c>
      <c r="AY65" s="11">
        <f t="shared" ref="AY65" si="2035">AX65/AX$4</f>
        <v>7.4655318730244627E-3</v>
      </c>
      <c r="AZ65">
        <v>4</v>
      </c>
      <c r="BA65" s="11">
        <f t="shared" ref="BA65" si="2036">AZ65/AZ$4</f>
        <v>3.9254170755642784E-3</v>
      </c>
      <c r="BB65">
        <v>0</v>
      </c>
      <c r="BC65" s="35">
        <f t="shared" ref="BC65" si="2037">BB65/BB$4</f>
        <v>0</v>
      </c>
      <c r="BD65">
        <v>64</v>
      </c>
      <c r="BE65" s="11">
        <f t="shared" ref="BE65" si="2038">BD65/BD$4</f>
        <v>7.2628234226055381E-3</v>
      </c>
      <c r="BF65">
        <v>0</v>
      </c>
      <c r="BG65" s="11">
        <f t="shared" ref="BG65" si="2039">BF65/BF$4</f>
        <v>0</v>
      </c>
      <c r="BH65">
        <v>0</v>
      </c>
      <c r="BI65" s="11">
        <f t="shared" ref="BI65" si="2040">BH65/BH$4</f>
        <v>0</v>
      </c>
      <c r="BJ65">
        <v>6</v>
      </c>
      <c r="BK65" s="11">
        <f t="shared" ref="BK65" si="2041">BJ65/BJ$4</f>
        <v>2.0632737276478678E-3</v>
      </c>
      <c r="BL65">
        <v>0</v>
      </c>
      <c r="BM65" s="11">
        <f t="shared" ref="BM65" si="2042">BL65/BL$4</f>
        <v>0</v>
      </c>
      <c r="BN65">
        <v>0</v>
      </c>
      <c r="BO65" s="11">
        <f t="shared" ref="BO65" si="2043">BN65/BN$4</f>
        <v>0</v>
      </c>
      <c r="BP65">
        <v>13</v>
      </c>
      <c r="BQ65" s="11">
        <f t="shared" ref="BQ65" si="2044">BP65/BP$4</f>
        <v>4.5646067415730336E-3</v>
      </c>
      <c r="BR65">
        <v>0</v>
      </c>
      <c r="BS65" s="11">
        <f t="shared" ref="BS65" si="2045">BR65/BR$4</f>
        <v>0</v>
      </c>
      <c r="BT65">
        <v>0</v>
      </c>
      <c r="BU65" s="35">
        <f t="shared" ref="BU65" si="2046">BT65/BT$4</f>
        <v>0</v>
      </c>
      <c r="BV65">
        <v>4</v>
      </c>
      <c r="BW65" s="11">
        <f t="shared" ref="BW65" si="2047">BV65/BV$4</f>
        <v>3.1746031746031746E-3</v>
      </c>
      <c r="BX65">
        <v>0</v>
      </c>
      <c r="BY65" s="11">
        <f t="shared" ref="BY65" si="2048">BX65/BX$4</f>
        <v>0</v>
      </c>
      <c r="BZ65">
        <v>0</v>
      </c>
      <c r="CA65" s="11">
        <f t="shared" ref="CA65" si="2049">BZ65/BZ$4</f>
        <v>0</v>
      </c>
      <c r="CB65">
        <v>27</v>
      </c>
      <c r="CC65" s="11">
        <f t="shared" ref="CC65" si="2050">CB65/CB$4</f>
        <v>6.4903846153846159E-2</v>
      </c>
      <c r="CD65">
        <v>1</v>
      </c>
      <c r="CE65" s="11">
        <f t="shared" ref="CE65" si="2051">CD65/CD$4</f>
        <v>0.25</v>
      </c>
      <c r="CF65">
        <v>0</v>
      </c>
      <c r="CG65" s="11" t="e">
        <f t="shared" ref="CG65" si="2052">CF65/CF$4</f>
        <v>#DIV/0!</v>
      </c>
      <c r="CH65">
        <v>0</v>
      </c>
      <c r="CI65" s="11">
        <f t="shared" ref="CI65" si="2053">CH65/CH$4</f>
        <v>0</v>
      </c>
      <c r="CJ65">
        <v>0</v>
      </c>
      <c r="CK65" s="11">
        <f t="shared" ref="CK65" si="2054">CJ65/CJ$4</f>
        <v>0</v>
      </c>
      <c r="CL65">
        <v>0</v>
      </c>
      <c r="CM65" s="35">
        <f t="shared" ref="CM65" si="2055">CL65/CL$4</f>
        <v>0</v>
      </c>
    </row>
    <row r="66" spans="1:91" x14ac:dyDescent="0.35">
      <c r="A66" t="s">
        <v>483</v>
      </c>
      <c r="B66" s="2">
        <f t="shared" si="0"/>
        <v>4239</v>
      </c>
      <c r="C66" s="11">
        <f t="shared" si="6"/>
        <v>3.0858490634713799E-3</v>
      </c>
      <c r="D66" s="2">
        <f t="shared" si="0"/>
        <v>10</v>
      </c>
      <c r="E66" s="11">
        <f t="shared" si="7"/>
        <v>1.4277555682467161E-3</v>
      </c>
      <c r="F66" s="2">
        <f t="shared" si="0"/>
        <v>1</v>
      </c>
      <c r="G66" s="11">
        <f t="shared" si="8"/>
        <v>1.5772870662460567E-3</v>
      </c>
      <c r="H66" s="2">
        <f t="shared" si="0"/>
        <v>1038</v>
      </c>
      <c r="I66" s="11">
        <f t="shared" si="9"/>
        <v>2.0797352044271511E-3</v>
      </c>
      <c r="J66" s="2">
        <f t="shared" si="1"/>
        <v>13</v>
      </c>
      <c r="K66" s="11">
        <f t="shared" si="10"/>
        <v>1.7874329712635776E-3</v>
      </c>
      <c r="L66" s="2">
        <f t="shared" si="2"/>
        <v>2</v>
      </c>
      <c r="M66" s="11">
        <f t="shared" si="11"/>
        <v>1.8298261665141812E-3</v>
      </c>
      <c r="N66" s="2">
        <f t="shared" si="3"/>
        <v>1848</v>
      </c>
      <c r="O66" s="11">
        <f t="shared" si="12"/>
        <v>3.2619401483406116E-3</v>
      </c>
      <c r="P66" s="2">
        <f t="shared" si="4"/>
        <v>5</v>
      </c>
      <c r="Q66" s="11">
        <f t="shared" si="13"/>
        <v>7.8802206461780935E-4</v>
      </c>
      <c r="R66" s="2">
        <f t="shared" si="5"/>
        <v>1</v>
      </c>
      <c r="S66" s="35">
        <f t="shared" si="14"/>
        <v>1.658374792703151E-3</v>
      </c>
      <c r="T66" s="2">
        <v>3654</v>
      </c>
      <c r="U66" s="11">
        <f t="shared" si="15"/>
        <v>3.0915091793456053E-3</v>
      </c>
      <c r="V66">
        <v>9</v>
      </c>
      <c r="W66" s="11">
        <f t="shared" si="15"/>
        <v>1.566579634464752E-3</v>
      </c>
      <c r="X66">
        <v>1</v>
      </c>
      <c r="Y66" s="11">
        <f t="shared" ref="Y66" si="2056">X66/X$4</f>
        <v>2.004008016032064E-3</v>
      </c>
      <c r="Z66" s="2">
        <v>884</v>
      </c>
      <c r="AA66" s="11">
        <f t="shared" ref="AA66" si="2057">Z66/Z$4</f>
        <v>2.0596650481365156E-3</v>
      </c>
      <c r="AB66">
        <v>8</v>
      </c>
      <c r="AC66" s="11">
        <f t="shared" ref="AC66" si="2058">AB66/AB$4</f>
        <v>1.2940795858945326E-3</v>
      </c>
      <c r="AD66">
        <v>1</v>
      </c>
      <c r="AE66" s="11">
        <f t="shared" ref="AE66" si="2059">AD66/AD$4</f>
        <v>1.1655011655011655E-3</v>
      </c>
      <c r="AF66" s="2">
        <v>1650</v>
      </c>
      <c r="AG66" s="11">
        <f t="shared" ref="AG66" si="2060">AF66/AF$4</f>
        <v>3.4228814438336274E-3</v>
      </c>
      <c r="AH66">
        <v>5</v>
      </c>
      <c r="AI66" s="11">
        <f t="shared" ref="AI66" si="2061">AH66/AH$4</f>
        <v>9.4357425929420642E-4</v>
      </c>
      <c r="AJ66">
        <v>1</v>
      </c>
      <c r="AK66" s="35">
        <f t="shared" ref="AK66" si="2062">AJ66/AJ$4</f>
        <v>2.1231422505307855E-3</v>
      </c>
      <c r="AL66" s="2">
        <v>559</v>
      </c>
      <c r="AM66" s="11">
        <f t="shared" ref="AM66" si="2063">AL66/AL$4</f>
        <v>3.0769908240720865E-3</v>
      </c>
      <c r="AN66">
        <v>1</v>
      </c>
      <c r="AO66" s="11">
        <f t="shared" ref="AO66" si="2064">AN66/AN$4</f>
        <v>8.3333333333333339E-4</v>
      </c>
      <c r="AP66">
        <v>0</v>
      </c>
      <c r="AQ66" s="11">
        <f t="shared" ref="AQ66" si="2065">AP66/AP$4</f>
        <v>0</v>
      </c>
      <c r="AR66" s="2">
        <v>149</v>
      </c>
      <c r="AS66" s="11">
        <f t="shared" ref="AS66" si="2066">AR66/AR$4</f>
        <v>2.2378420594154577E-3</v>
      </c>
      <c r="AT66">
        <v>5</v>
      </c>
      <c r="AU66" s="11">
        <f t="shared" ref="AU66" si="2067">AT66/AT$4</f>
        <v>4.7573739295908657E-3</v>
      </c>
      <c r="AV66">
        <v>1</v>
      </c>
      <c r="AW66" s="11">
        <f t="shared" ref="AW66" si="2068">AV66/AV$4</f>
        <v>4.4843049327354259E-3</v>
      </c>
      <c r="AX66" s="2">
        <v>192</v>
      </c>
      <c r="AY66" s="11">
        <f t="shared" ref="AY66" si="2069">AX66/AX$4</f>
        <v>2.3614202959154808E-3</v>
      </c>
      <c r="AZ66">
        <v>0</v>
      </c>
      <c r="BA66" s="11">
        <f t="shared" ref="BA66" si="2070">AZ66/AZ$4</f>
        <v>0</v>
      </c>
      <c r="BB66">
        <v>0</v>
      </c>
      <c r="BC66" s="35">
        <f t="shared" ref="BC66" si="2071">BB66/BB$4</f>
        <v>0</v>
      </c>
      <c r="BD66">
        <v>25</v>
      </c>
      <c r="BE66" s="11">
        <f t="shared" ref="BE66" si="2072">BD66/BD$4</f>
        <v>2.8370403994552882E-3</v>
      </c>
      <c r="BF66">
        <v>0</v>
      </c>
      <c r="BG66" s="11">
        <f t="shared" ref="BG66" si="2073">BF66/BF$4</f>
        <v>0</v>
      </c>
      <c r="BH66">
        <v>0</v>
      </c>
      <c r="BI66" s="11">
        <f t="shared" ref="BI66" si="2074">BH66/BH$4</f>
        <v>0</v>
      </c>
      <c r="BJ66">
        <v>5</v>
      </c>
      <c r="BK66" s="11">
        <f t="shared" ref="BK66" si="2075">BJ66/BJ$4</f>
        <v>1.7193947730398899E-3</v>
      </c>
      <c r="BL66">
        <v>0</v>
      </c>
      <c r="BM66" s="11">
        <f t="shared" ref="BM66" si="2076">BL66/BL$4</f>
        <v>0</v>
      </c>
      <c r="BN66">
        <v>0</v>
      </c>
      <c r="BO66" s="11">
        <f t="shared" ref="BO66" si="2077">BN66/BN$4</f>
        <v>0</v>
      </c>
      <c r="BP66">
        <v>5</v>
      </c>
      <c r="BQ66" s="11">
        <f t="shared" ref="BQ66" si="2078">BP66/BP$4</f>
        <v>1.7556179775280898E-3</v>
      </c>
      <c r="BR66">
        <v>0</v>
      </c>
      <c r="BS66" s="11">
        <f t="shared" ref="BS66" si="2079">BR66/BR$4</f>
        <v>0</v>
      </c>
      <c r="BT66">
        <v>0</v>
      </c>
      <c r="BU66" s="35">
        <f t="shared" ref="BU66" si="2080">BT66/BT$4</f>
        <v>0</v>
      </c>
      <c r="BV66">
        <v>1</v>
      </c>
      <c r="BW66" s="11">
        <f t="shared" ref="BW66" si="2081">BV66/BV$4</f>
        <v>7.9365079365079365E-4</v>
      </c>
      <c r="BX66">
        <v>0</v>
      </c>
      <c r="BY66" s="11">
        <f t="shared" ref="BY66" si="2082">BX66/BX$4</f>
        <v>0</v>
      </c>
      <c r="BZ66">
        <v>0</v>
      </c>
      <c r="CA66" s="11">
        <f t="shared" ref="CA66" si="2083">BZ66/BZ$4</f>
        <v>0</v>
      </c>
      <c r="CB66">
        <v>0</v>
      </c>
      <c r="CC66" s="11">
        <f t="shared" ref="CC66" si="2084">CB66/CB$4</f>
        <v>0</v>
      </c>
      <c r="CD66">
        <v>0</v>
      </c>
      <c r="CE66" s="11">
        <f t="shared" ref="CE66" si="2085">CD66/CD$4</f>
        <v>0</v>
      </c>
      <c r="CF66">
        <v>0</v>
      </c>
      <c r="CG66" s="11" t="e">
        <f t="shared" ref="CG66" si="2086">CF66/CF$4</f>
        <v>#DIV/0!</v>
      </c>
      <c r="CH66">
        <v>1</v>
      </c>
      <c r="CI66" s="11">
        <f t="shared" ref="CI66" si="2087">CH66/CH$4</f>
        <v>3.0395136778115501E-3</v>
      </c>
      <c r="CJ66">
        <v>0</v>
      </c>
      <c r="CK66" s="11">
        <f t="shared" ref="CK66" si="2088">CJ66/CJ$4</f>
        <v>0</v>
      </c>
      <c r="CL66">
        <v>0</v>
      </c>
      <c r="CM66" s="35">
        <f t="shared" ref="CM66" si="2089">CL66/CL$4</f>
        <v>0</v>
      </c>
    </row>
    <row r="67" spans="1:91" x14ac:dyDescent="0.35">
      <c r="A67" t="s">
        <v>482</v>
      </c>
      <c r="B67" s="2">
        <f t="shared" si="0"/>
        <v>8408</v>
      </c>
      <c r="C67" s="11">
        <f t="shared" si="6"/>
        <v>6.1207404873006282E-3</v>
      </c>
      <c r="D67" s="2">
        <f t="shared" si="0"/>
        <v>90</v>
      </c>
      <c r="E67" s="11">
        <f t="shared" si="7"/>
        <v>1.2849800114220445E-2</v>
      </c>
      <c r="F67" s="2">
        <f t="shared" si="0"/>
        <v>7</v>
      </c>
      <c r="G67" s="11">
        <f t="shared" si="8"/>
        <v>1.1041009463722398E-2</v>
      </c>
      <c r="H67" s="2">
        <f t="shared" si="0"/>
        <v>2753</v>
      </c>
      <c r="I67" s="11">
        <f t="shared" si="9"/>
        <v>5.5159065681964813E-3</v>
      </c>
      <c r="J67" s="2">
        <f t="shared" si="1"/>
        <v>54</v>
      </c>
      <c r="K67" s="11">
        <f t="shared" si="10"/>
        <v>7.4247215729410145E-3</v>
      </c>
      <c r="L67" s="2">
        <f t="shared" si="2"/>
        <v>14</v>
      </c>
      <c r="M67" s="11">
        <f t="shared" si="11"/>
        <v>1.2808783165599268E-2</v>
      </c>
      <c r="N67" s="2">
        <f t="shared" si="3"/>
        <v>2723</v>
      </c>
      <c r="O67" s="11">
        <f t="shared" si="12"/>
        <v>4.8064193852443106E-3</v>
      </c>
      <c r="P67" s="2">
        <f t="shared" si="4"/>
        <v>42</v>
      </c>
      <c r="Q67" s="11">
        <f t="shared" si="13"/>
        <v>6.6193853427895981E-3</v>
      </c>
      <c r="R67" s="2">
        <f t="shared" si="5"/>
        <v>5</v>
      </c>
      <c r="S67" s="35">
        <f t="shared" si="14"/>
        <v>8.291873963515755E-3</v>
      </c>
      <c r="T67" s="2">
        <v>5652</v>
      </c>
      <c r="U67" s="11">
        <f t="shared" si="15"/>
        <v>4.7819403069680787E-3</v>
      </c>
      <c r="V67">
        <v>47</v>
      </c>
      <c r="W67" s="11">
        <f t="shared" si="15"/>
        <v>8.1810269799825943E-3</v>
      </c>
      <c r="X67">
        <v>2</v>
      </c>
      <c r="Y67" s="11">
        <f t="shared" ref="Y67" si="2090">X67/X$4</f>
        <v>4.0080160320641279E-3</v>
      </c>
      <c r="Z67" s="2">
        <v>1573</v>
      </c>
      <c r="AA67" s="11">
        <f t="shared" ref="AA67" si="2091">Z67/Z$4</f>
        <v>3.6649922180076234E-3</v>
      </c>
      <c r="AB67">
        <v>24</v>
      </c>
      <c r="AC67" s="11">
        <f t="shared" ref="AC67" si="2092">AB67/AB$4</f>
        <v>3.8822387576835974E-3</v>
      </c>
      <c r="AD67">
        <v>5</v>
      </c>
      <c r="AE67" s="11">
        <f t="shared" ref="AE67" si="2093">AD67/AD$4</f>
        <v>5.8275058275058279E-3</v>
      </c>
      <c r="AF67" s="2">
        <v>1477</v>
      </c>
      <c r="AG67" s="11">
        <f t="shared" ref="AG67" si="2094">AF67/AF$4</f>
        <v>3.0639975106316773E-3</v>
      </c>
      <c r="AH67">
        <v>13</v>
      </c>
      <c r="AI67" s="11">
        <f t="shared" ref="AI67" si="2095">AH67/AH$4</f>
        <v>2.4532930741649368E-3</v>
      </c>
      <c r="AJ67">
        <v>0</v>
      </c>
      <c r="AK67" s="35">
        <f t="shared" ref="AK67" si="2096">AJ67/AJ$4</f>
        <v>0</v>
      </c>
      <c r="AL67" s="2">
        <v>2634</v>
      </c>
      <c r="AM67" s="11">
        <f t="shared" ref="AM67" si="2097">AL67/AL$4</f>
        <v>1.4498736727380815E-2</v>
      </c>
      <c r="AN67">
        <v>43</v>
      </c>
      <c r="AO67" s="11">
        <f t="shared" ref="AO67" si="2098">AN67/AN$4</f>
        <v>3.5833333333333335E-2</v>
      </c>
      <c r="AP67">
        <v>5</v>
      </c>
      <c r="AQ67" s="11">
        <f t="shared" ref="AQ67" si="2099">AP67/AP$4</f>
        <v>3.937007874015748E-2</v>
      </c>
      <c r="AR67" s="2">
        <v>1125</v>
      </c>
      <c r="AS67" s="11">
        <f t="shared" ref="AS67" si="2100">AR67/AR$4</f>
        <v>1.6896458502297918E-2</v>
      </c>
      <c r="AT67">
        <v>30</v>
      </c>
      <c r="AU67" s="11">
        <f t="shared" ref="AU67" si="2101">AT67/AT$4</f>
        <v>2.8544243577545196E-2</v>
      </c>
      <c r="AV67">
        <v>9</v>
      </c>
      <c r="AW67" s="11">
        <f t="shared" ref="AW67" si="2102">AV67/AV$4</f>
        <v>4.0358744394618833E-2</v>
      </c>
      <c r="AX67" s="2">
        <v>1216</v>
      </c>
      <c r="AY67" s="11">
        <f t="shared" ref="AY67" si="2103">AX67/AX$4</f>
        <v>1.4955661874131379E-2</v>
      </c>
      <c r="AZ67">
        <v>29</v>
      </c>
      <c r="BA67" s="11">
        <f t="shared" ref="BA67" si="2104">AZ67/AZ$4</f>
        <v>2.8459273797841019E-2</v>
      </c>
      <c r="BB67">
        <v>5</v>
      </c>
      <c r="BC67" s="35">
        <f t="shared" ref="BC67" si="2105">BB67/BB$4</f>
        <v>3.937007874015748E-2</v>
      </c>
      <c r="BD67">
        <v>122</v>
      </c>
      <c r="BE67" s="11">
        <f t="shared" ref="BE67" si="2106">BD67/BD$4</f>
        <v>1.3844757149341807E-2</v>
      </c>
      <c r="BF67">
        <v>0</v>
      </c>
      <c r="BG67" s="11">
        <f t="shared" ref="BG67" si="2107">BF67/BF$4</f>
        <v>0</v>
      </c>
      <c r="BH67">
        <v>0</v>
      </c>
      <c r="BI67" s="11">
        <f t="shared" ref="BI67" si="2108">BH67/BH$4</f>
        <v>0</v>
      </c>
      <c r="BJ67">
        <v>55</v>
      </c>
      <c r="BK67" s="11">
        <f t="shared" ref="BK67" si="2109">BJ67/BJ$4</f>
        <v>1.891334250343879E-2</v>
      </c>
      <c r="BL67">
        <v>0</v>
      </c>
      <c r="BM67" s="11">
        <f t="shared" ref="BM67" si="2110">BL67/BL$4</f>
        <v>0</v>
      </c>
      <c r="BN67">
        <v>0</v>
      </c>
      <c r="BO67" s="11">
        <f t="shared" ref="BO67" si="2111">BN67/BN$4</f>
        <v>0</v>
      </c>
      <c r="BP67">
        <v>30</v>
      </c>
      <c r="BQ67" s="11">
        <f t="shared" ref="BQ67" si="2112">BP67/BP$4</f>
        <v>1.0533707865168539E-2</v>
      </c>
      <c r="BR67">
        <v>0</v>
      </c>
      <c r="BS67" s="11">
        <f t="shared" ref="BS67" si="2113">BR67/BR$4</f>
        <v>0</v>
      </c>
      <c r="BT67">
        <v>0</v>
      </c>
      <c r="BU67" s="35">
        <f t="shared" ref="BU67" si="2114">BT67/BT$4</f>
        <v>0</v>
      </c>
      <c r="BV67">
        <v>0</v>
      </c>
      <c r="BW67" s="11">
        <f t="shared" ref="BW67" si="2115">BV67/BV$4</f>
        <v>0</v>
      </c>
      <c r="BX67">
        <v>0</v>
      </c>
      <c r="BY67" s="11">
        <f t="shared" ref="BY67" si="2116">BX67/BX$4</f>
        <v>0</v>
      </c>
      <c r="BZ67">
        <v>0</v>
      </c>
      <c r="CA67" s="11">
        <f t="shared" ref="CA67" si="2117">BZ67/BZ$4</f>
        <v>0</v>
      </c>
      <c r="CB67">
        <v>0</v>
      </c>
      <c r="CC67" s="11">
        <f t="shared" ref="CC67" si="2118">CB67/CB$4</f>
        <v>0</v>
      </c>
      <c r="CD67">
        <v>0</v>
      </c>
      <c r="CE67" s="11">
        <f t="shared" ref="CE67" si="2119">CD67/CD$4</f>
        <v>0</v>
      </c>
      <c r="CF67">
        <v>0</v>
      </c>
      <c r="CG67" s="11" t="e">
        <f t="shared" ref="CG67" si="2120">CF67/CF$4</f>
        <v>#DIV/0!</v>
      </c>
      <c r="CH67">
        <v>0</v>
      </c>
      <c r="CI67" s="11">
        <f t="shared" ref="CI67" si="2121">CH67/CH$4</f>
        <v>0</v>
      </c>
      <c r="CJ67">
        <v>0</v>
      </c>
      <c r="CK67" s="11">
        <f t="shared" ref="CK67" si="2122">CJ67/CJ$4</f>
        <v>0</v>
      </c>
      <c r="CL67">
        <v>0</v>
      </c>
      <c r="CM67" s="35">
        <f t="shared" ref="CM67" si="2123">CL67/CL$4</f>
        <v>0</v>
      </c>
    </row>
    <row r="68" spans="1:91" x14ac:dyDescent="0.35">
      <c r="A68" t="s">
        <v>481</v>
      </c>
      <c r="B68" s="2">
        <f t="shared" si="0"/>
        <v>4789</v>
      </c>
      <c r="C68" s="11">
        <f t="shared" si="6"/>
        <v>3.4862305178024154E-3</v>
      </c>
      <c r="D68" s="2">
        <f t="shared" si="0"/>
        <v>30</v>
      </c>
      <c r="E68" s="11">
        <f t="shared" si="7"/>
        <v>4.2832667047401482E-3</v>
      </c>
      <c r="F68" s="2">
        <f t="shared" si="0"/>
        <v>3</v>
      </c>
      <c r="G68" s="11">
        <f t="shared" si="8"/>
        <v>4.7318611987381704E-3</v>
      </c>
      <c r="H68" s="2">
        <f t="shared" ref="H68" si="2124">Z68+AR68+BJ68+CB68</f>
        <v>1243</v>
      </c>
      <c r="I68" s="11">
        <f t="shared" si="9"/>
        <v>2.4904728893091993E-3</v>
      </c>
      <c r="J68" s="2">
        <f t="shared" si="1"/>
        <v>7</v>
      </c>
      <c r="K68" s="11">
        <f t="shared" si="10"/>
        <v>9.6246390760346492E-4</v>
      </c>
      <c r="L68" s="2">
        <f t="shared" si="2"/>
        <v>2</v>
      </c>
      <c r="M68" s="11">
        <f t="shared" si="11"/>
        <v>1.8298261665141812E-3</v>
      </c>
      <c r="N68" s="2">
        <f t="shared" si="3"/>
        <v>1796</v>
      </c>
      <c r="O68" s="11">
        <f t="shared" si="12"/>
        <v>3.1701539536903344E-3</v>
      </c>
      <c r="P68" s="2">
        <f t="shared" si="4"/>
        <v>21</v>
      </c>
      <c r="Q68" s="11">
        <f t="shared" si="13"/>
        <v>3.3096926713947991E-3</v>
      </c>
      <c r="R68" s="2">
        <f t="shared" si="5"/>
        <v>2</v>
      </c>
      <c r="S68" s="35">
        <f t="shared" si="14"/>
        <v>3.3167495854063019E-3</v>
      </c>
      <c r="T68" s="2">
        <v>3048</v>
      </c>
      <c r="U68" s="11">
        <f t="shared" si="15"/>
        <v>2.5787958343309811E-3</v>
      </c>
      <c r="V68">
        <v>21</v>
      </c>
      <c r="W68" s="11">
        <f t="shared" si="15"/>
        <v>3.6553524804177544E-3</v>
      </c>
      <c r="X68">
        <v>1</v>
      </c>
      <c r="Y68" s="11">
        <f t="shared" ref="Y68" si="2125">X68/X$4</f>
        <v>2.004008016032064E-3</v>
      </c>
      <c r="Z68">
        <v>702</v>
      </c>
      <c r="AA68" s="11">
        <f t="shared" ref="AA68" si="2126">Z68/Z$4</f>
        <v>1.6356163617554684E-3</v>
      </c>
      <c r="AB68">
        <v>5</v>
      </c>
      <c r="AC68" s="11">
        <f t="shared" ref="AC68" si="2127">AB68/AB$4</f>
        <v>8.0879974118408277E-4</v>
      </c>
      <c r="AD68">
        <v>2</v>
      </c>
      <c r="AE68" s="11">
        <f t="shared" ref="AE68" si="2128">AD68/AD$4</f>
        <v>2.331002331002331E-3</v>
      </c>
      <c r="AF68" s="2">
        <v>1053</v>
      </c>
      <c r="AG68" s="11">
        <f t="shared" ref="AG68" si="2129">AF68/AF$4</f>
        <v>2.1844207032465511E-3</v>
      </c>
      <c r="AH68">
        <v>15</v>
      </c>
      <c r="AI68" s="11">
        <f t="shared" ref="AI68" si="2130">AH68/AH$4</f>
        <v>2.8307227778826194E-3</v>
      </c>
      <c r="AJ68">
        <v>1</v>
      </c>
      <c r="AK68" s="35">
        <f t="shared" ref="AK68" si="2131">AJ68/AJ$4</f>
        <v>2.1231422505307855E-3</v>
      </c>
      <c r="AL68" s="2">
        <v>1721</v>
      </c>
      <c r="AM68" s="11">
        <f t="shared" ref="AM68" si="2132">AL68/AL$4</f>
        <v>9.4731685299249743E-3</v>
      </c>
      <c r="AN68">
        <v>9</v>
      </c>
      <c r="AO68" s="11">
        <f t="shared" ref="AO68" si="2133">AN68/AN$4</f>
        <v>7.4999999999999997E-3</v>
      </c>
      <c r="AP68">
        <v>2</v>
      </c>
      <c r="AQ68" s="11">
        <f t="shared" ref="AQ68" si="2134">AP68/AP$4</f>
        <v>1.5748031496062992E-2</v>
      </c>
      <c r="AR68">
        <v>534</v>
      </c>
      <c r="AS68" s="11">
        <f t="shared" ref="AS68" si="2135">AR68/AR$4</f>
        <v>8.0201856357574111E-3</v>
      </c>
      <c r="AT68">
        <v>2</v>
      </c>
      <c r="AU68" s="11">
        <f t="shared" ref="AU68" si="2136">AT68/AT$4</f>
        <v>1.9029495718363464E-3</v>
      </c>
      <c r="AV68">
        <v>0</v>
      </c>
      <c r="AW68" s="11">
        <f t="shared" ref="AW68" si="2137">AV68/AV$4</f>
        <v>0</v>
      </c>
      <c r="AX68">
        <v>738</v>
      </c>
      <c r="AY68" s="11">
        <f t="shared" ref="AY68" si="2138">AX68/AX$4</f>
        <v>9.076709262425129E-3</v>
      </c>
      <c r="AZ68">
        <v>6</v>
      </c>
      <c r="BA68" s="11">
        <f t="shared" ref="BA68" si="2139">AZ68/AZ$4</f>
        <v>5.8881256133464181E-3</v>
      </c>
      <c r="BB68">
        <v>1</v>
      </c>
      <c r="BC68" s="35">
        <f t="shared" ref="BC68" si="2140">BB68/BB$4</f>
        <v>7.874015748031496E-3</v>
      </c>
      <c r="BD68">
        <v>19</v>
      </c>
      <c r="BE68" s="11">
        <f t="shared" ref="BE68" si="2141">BD68/BD$4</f>
        <v>2.1561507035860192E-3</v>
      </c>
      <c r="BF68">
        <v>0</v>
      </c>
      <c r="BG68" s="11">
        <f t="shared" ref="BG68" si="2142">BF68/BF$4</f>
        <v>0</v>
      </c>
      <c r="BH68">
        <v>0</v>
      </c>
      <c r="BI68" s="11">
        <f t="shared" ref="BI68" si="2143">BH68/BH$4</f>
        <v>0</v>
      </c>
      <c r="BJ68">
        <v>7</v>
      </c>
      <c r="BK68" s="11">
        <f t="shared" ref="BK68" si="2144">BJ68/BJ$4</f>
        <v>2.4071526822558461E-3</v>
      </c>
      <c r="BL68">
        <v>0</v>
      </c>
      <c r="BM68" s="11">
        <f t="shared" ref="BM68" si="2145">BL68/BL$4</f>
        <v>0</v>
      </c>
      <c r="BN68">
        <v>0</v>
      </c>
      <c r="BO68" s="11">
        <f t="shared" ref="BO68" si="2146">BN68/BN$4</f>
        <v>0</v>
      </c>
      <c r="BP68">
        <v>5</v>
      </c>
      <c r="BQ68" s="11">
        <f t="shared" ref="BQ68" si="2147">BP68/BP$4</f>
        <v>1.7556179775280898E-3</v>
      </c>
      <c r="BR68">
        <v>0</v>
      </c>
      <c r="BS68" s="11">
        <f t="shared" ref="BS68" si="2148">BR68/BR$4</f>
        <v>0</v>
      </c>
      <c r="BT68">
        <v>0</v>
      </c>
      <c r="BU68" s="35">
        <f t="shared" ref="BU68" si="2149">BT68/BT$4</f>
        <v>0</v>
      </c>
      <c r="BV68">
        <v>1</v>
      </c>
      <c r="BW68" s="11">
        <f t="shared" ref="BW68" si="2150">BV68/BV$4</f>
        <v>7.9365079365079365E-4</v>
      </c>
      <c r="BX68">
        <v>0</v>
      </c>
      <c r="BY68" s="11">
        <f t="shared" ref="BY68" si="2151">BX68/BX$4</f>
        <v>0</v>
      </c>
      <c r="BZ68">
        <v>0</v>
      </c>
      <c r="CA68" s="11">
        <f t="shared" ref="CA68" si="2152">BZ68/BZ$4</f>
        <v>0</v>
      </c>
      <c r="CB68">
        <v>0</v>
      </c>
      <c r="CC68" s="11">
        <f t="shared" ref="CC68" si="2153">CB68/CB$4</f>
        <v>0</v>
      </c>
      <c r="CD68">
        <v>0</v>
      </c>
      <c r="CE68" s="11">
        <f t="shared" ref="CE68" si="2154">CD68/CD$4</f>
        <v>0</v>
      </c>
      <c r="CF68">
        <v>0</v>
      </c>
      <c r="CG68" s="11" t="e">
        <f t="shared" ref="CG68" si="2155">CF68/CF$4</f>
        <v>#DIV/0!</v>
      </c>
      <c r="CH68">
        <v>0</v>
      </c>
      <c r="CI68" s="11">
        <f t="shared" ref="CI68" si="2156">CH68/CH$4</f>
        <v>0</v>
      </c>
      <c r="CJ68">
        <v>0</v>
      </c>
      <c r="CK68" s="11">
        <f t="shared" ref="CK68" si="2157">CJ68/CJ$4</f>
        <v>0</v>
      </c>
      <c r="CL68">
        <v>0</v>
      </c>
      <c r="CM68" s="35">
        <f t="shared" ref="CM68" si="2158">CL68/CL$4</f>
        <v>0</v>
      </c>
    </row>
    <row r="69" spans="1:91" x14ac:dyDescent="0.35">
      <c r="A69" t="s">
        <v>480</v>
      </c>
      <c r="B69" s="2">
        <f t="shared" ref="B69:J126" si="2159">T69+AL69+BD69+BV69</f>
        <v>3577</v>
      </c>
      <c r="C69" s="11">
        <f t="shared" si="6"/>
        <v>2.6039353857129337E-3</v>
      </c>
      <c r="D69" s="2">
        <f t="shared" si="2159"/>
        <v>17</v>
      </c>
      <c r="E69" s="11">
        <f t="shared" si="7"/>
        <v>2.4271844660194173E-3</v>
      </c>
      <c r="F69" s="2">
        <f t="shared" si="2159"/>
        <v>1</v>
      </c>
      <c r="G69" s="11">
        <f t="shared" si="8"/>
        <v>1.5772870662460567E-3</v>
      </c>
      <c r="H69" s="2">
        <f t="shared" si="2159"/>
        <v>898</v>
      </c>
      <c r="I69" s="11">
        <f t="shared" si="9"/>
        <v>1.7992314196296549E-3</v>
      </c>
      <c r="J69" s="2">
        <f t="shared" si="2159"/>
        <v>11</v>
      </c>
      <c r="K69" s="11">
        <f t="shared" si="10"/>
        <v>1.5124432833768734E-3</v>
      </c>
      <c r="L69" s="2">
        <f t="shared" ref="L69:L126" si="2160">AD69+AV69+BN69+CF69</f>
        <v>5</v>
      </c>
      <c r="M69" s="11">
        <f t="shared" si="11"/>
        <v>4.5745654162854532E-3</v>
      </c>
      <c r="N69" s="2">
        <f t="shared" ref="N69:N126" si="2161">AF69+AX69+BP69+CH69</f>
        <v>1219</v>
      </c>
      <c r="O69" s="11">
        <f t="shared" si="12"/>
        <v>2.1516802168978382E-3</v>
      </c>
      <c r="P69" s="2">
        <f t="shared" ref="P69:P126" si="2162">AH69+AZ69+BR69+CJ69</f>
        <v>14</v>
      </c>
      <c r="Q69" s="11">
        <f t="shared" si="13"/>
        <v>2.2064617809298662E-3</v>
      </c>
      <c r="R69" s="2">
        <f t="shared" ref="R69:R126" si="2163">AJ69+BB69+BT69+CL69</f>
        <v>0</v>
      </c>
      <c r="S69" s="35">
        <f t="shared" si="14"/>
        <v>0</v>
      </c>
      <c r="T69" s="2">
        <v>2694</v>
      </c>
      <c r="U69" s="11">
        <f t="shared" si="15"/>
        <v>2.2792900189263984E-3</v>
      </c>
      <c r="V69">
        <v>15</v>
      </c>
      <c r="W69" s="11">
        <f t="shared" si="15"/>
        <v>2.6109660574412533E-3</v>
      </c>
      <c r="X69">
        <v>1</v>
      </c>
      <c r="Y69" s="11">
        <f t="shared" ref="Y69" si="2164">X69/X$4</f>
        <v>2.004008016032064E-3</v>
      </c>
      <c r="Z69">
        <v>610</v>
      </c>
      <c r="AA69" s="11">
        <f t="shared" ref="AA69" si="2165">Z69/Z$4</f>
        <v>1.4212620807276862E-3</v>
      </c>
      <c r="AB69">
        <v>6</v>
      </c>
      <c r="AC69" s="11">
        <f t="shared" ref="AC69" si="2166">AB69/AB$4</f>
        <v>9.7055968942089935E-4</v>
      </c>
      <c r="AD69">
        <v>2</v>
      </c>
      <c r="AE69" s="11">
        <f t="shared" ref="AE69" si="2167">AD69/AD$4</f>
        <v>2.331002331002331E-3</v>
      </c>
      <c r="AF69" s="2">
        <v>844</v>
      </c>
      <c r="AG69" s="11">
        <f t="shared" ref="AG69" si="2168">AF69/AF$4</f>
        <v>1.7508557203609583E-3</v>
      </c>
      <c r="AH69">
        <v>10</v>
      </c>
      <c r="AI69" s="11">
        <f t="shared" ref="AI69" si="2169">AH69/AH$4</f>
        <v>1.8871485185884128E-3</v>
      </c>
      <c r="AJ69">
        <v>0</v>
      </c>
      <c r="AK69" s="35">
        <f t="shared" ref="AK69" si="2170">AJ69/AJ$4</f>
        <v>0</v>
      </c>
      <c r="AL69" s="2">
        <v>875</v>
      </c>
      <c r="AM69" s="11">
        <f t="shared" ref="AM69" si="2171">AL69/AL$4</f>
        <v>4.8163988748892231E-3</v>
      </c>
      <c r="AN69">
        <v>2</v>
      </c>
      <c r="AO69" s="11">
        <f t="shared" ref="AO69" si="2172">AN69/AN$4</f>
        <v>1.6666666666666668E-3</v>
      </c>
      <c r="AP69">
        <v>0</v>
      </c>
      <c r="AQ69" s="11">
        <f t="shared" ref="AQ69" si="2173">AP69/AP$4</f>
        <v>0</v>
      </c>
      <c r="AR69">
        <v>285</v>
      </c>
      <c r="AS69" s="11">
        <f t="shared" ref="AS69" si="2174">AR69/AR$4</f>
        <v>4.2804361539154727E-3</v>
      </c>
      <c r="AT69">
        <v>5</v>
      </c>
      <c r="AU69" s="11">
        <f t="shared" ref="AU69" si="2175">AT69/AT$4</f>
        <v>4.7573739295908657E-3</v>
      </c>
      <c r="AV69">
        <v>3</v>
      </c>
      <c r="AW69" s="11">
        <f t="shared" ref="AW69" si="2176">AV69/AV$4</f>
        <v>1.3452914798206279E-2</v>
      </c>
      <c r="AX69">
        <v>374</v>
      </c>
      <c r="AY69" s="11">
        <f t="shared" ref="AY69" si="2177">AX69/AX$4</f>
        <v>4.5998499514186969E-3</v>
      </c>
      <c r="AZ69">
        <v>4</v>
      </c>
      <c r="BA69" s="11">
        <f t="shared" ref="BA69" si="2178">AZ69/AZ$4</f>
        <v>3.9254170755642784E-3</v>
      </c>
      <c r="BB69">
        <v>0</v>
      </c>
      <c r="BC69" s="35">
        <f t="shared" ref="BC69" si="2179">BB69/BB$4</f>
        <v>0</v>
      </c>
      <c r="BD69">
        <v>8</v>
      </c>
      <c r="BE69" s="11">
        <f t="shared" ref="BE69" si="2180">BD69/BD$4</f>
        <v>9.0785292782569226E-4</v>
      </c>
      <c r="BF69">
        <v>0</v>
      </c>
      <c r="BG69" s="11">
        <f t="shared" ref="BG69" si="2181">BF69/BF$4</f>
        <v>0</v>
      </c>
      <c r="BH69">
        <v>0</v>
      </c>
      <c r="BI69" s="11">
        <f t="shared" ref="BI69" si="2182">BH69/BH$4</f>
        <v>0</v>
      </c>
      <c r="BJ69">
        <v>3</v>
      </c>
      <c r="BK69" s="11">
        <f t="shared" ref="BK69" si="2183">BJ69/BJ$4</f>
        <v>1.0316368638239339E-3</v>
      </c>
      <c r="BL69">
        <v>0</v>
      </c>
      <c r="BM69" s="11">
        <f t="shared" ref="BM69" si="2184">BL69/BL$4</f>
        <v>0</v>
      </c>
      <c r="BN69">
        <v>0</v>
      </c>
      <c r="BO69" s="11">
        <f t="shared" ref="BO69" si="2185">BN69/BN$4</f>
        <v>0</v>
      </c>
      <c r="BP69">
        <v>1</v>
      </c>
      <c r="BQ69" s="11">
        <f t="shared" ref="BQ69" si="2186">BP69/BP$4</f>
        <v>3.5112359550561797E-4</v>
      </c>
      <c r="BR69">
        <v>0</v>
      </c>
      <c r="BS69" s="11">
        <f t="shared" ref="BS69" si="2187">BR69/BR$4</f>
        <v>0</v>
      </c>
      <c r="BT69">
        <v>0</v>
      </c>
      <c r="BU69" s="35">
        <f t="shared" ref="BU69" si="2188">BT69/BT$4</f>
        <v>0</v>
      </c>
      <c r="BV69">
        <v>0</v>
      </c>
      <c r="BW69" s="11">
        <f t="shared" ref="BW69" si="2189">BV69/BV$4</f>
        <v>0</v>
      </c>
      <c r="BX69">
        <v>0</v>
      </c>
      <c r="BY69" s="11">
        <f t="shared" ref="BY69" si="2190">BX69/BX$4</f>
        <v>0</v>
      </c>
      <c r="BZ69">
        <v>0</v>
      </c>
      <c r="CA69" s="11">
        <f t="shared" ref="CA69" si="2191">BZ69/BZ$4</f>
        <v>0</v>
      </c>
      <c r="CB69">
        <v>0</v>
      </c>
      <c r="CC69" s="11">
        <f t="shared" ref="CC69" si="2192">CB69/CB$4</f>
        <v>0</v>
      </c>
      <c r="CD69">
        <v>0</v>
      </c>
      <c r="CE69" s="11">
        <f t="shared" ref="CE69" si="2193">CD69/CD$4</f>
        <v>0</v>
      </c>
      <c r="CF69">
        <v>0</v>
      </c>
      <c r="CG69" s="11" t="e">
        <f t="shared" ref="CG69" si="2194">CF69/CF$4</f>
        <v>#DIV/0!</v>
      </c>
      <c r="CH69">
        <v>0</v>
      </c>
      <c r="CI69" s="11">
        <f t="shared" ref="CI69" si="2195">CH69/CH$4</f>
        <v>0</v>
      </c>
      <c r="CJ69">
        <v>0</v>
      </c>
      <c r="CK69" s="11">
        <f t="shared" ref="CK69" si="2196">CJ69/CJ$4</f>
        <v>0</v>
      </c>
      <c r="CL69">
        <v>0</v>
      </c>
      <c r="CM69" s="35">
        <f t="shared" ref="CM69" si="2197">CL69/CL$4</f>
        <v>0</v>
      </c>
    </row>
    <row r="70" spans="1:91" x14ac:dyDescent="0.35">
      <c r="A70" t="s">
        <v>479</v>
      </c>
      <c r="B70" s="2">
        <f t="shared" si="2159"/>
        <v>4527</v>
      </c>
      <c r="C70" s="11">
        <f t="shared" ref="C70:C126" si="2198">B70/B$4</f>
        <v>3.2955033522847222E-3</v>
      </c>
      <c r="D70" s="2">
        <f t="shared" si="2159"/>
        <v>62</v>
      </c>
      <c r="E70" s="11">
        <f t="shared" ref="E70:E126" si="2199">D70/D$4</f>
        <v>8.8520845231296399E-3</v>
      </c>
      <c r="F70" s="2">
        <f t="shared" si="2159"/>
        <v>4</v>
      </c>
      <c r="G70" s="11">
        <f t="shared" ref="G70:G126" si="2200">F70/F$4</f>
        <v>6.3091482649842269E-3</v>
      </c>
      <c r="H70" s="2">
        <f t="shared" si="2159"/>
        <v>1440</v>
      </c>
      <c r="I70" s="11">
        <f t="shared" ref="I70:I126" si="2201">H70/H$4</f>
        <v>2.8851817864885333E-3</v>
      </c>
      <c r="J70" s="2">
        <f t="shared" si="2159"/>
        <v>29</v>
      </c>
      <c r="K70" s="11">
        <f t="shared" ref="K70:K126" si="2202">J70/J$4</f>
        <v>3.9873504743572112E-3</v>
      </c>
      <c r="L70" s="2">
        <f t="shared" si="2160"/>
        <v>6</v>
      </c>
      <c r="M70" s="11">
        <f t="shared" ref="M70:M126" si="2203">L70/L$4</f>
        <v>5.4894784995425435E-3</v>
      </c>
      <c r="N70" s="2">
        <f t="shared" si="2161"/>
        <v>1987</v>
      </c>
      <c r="O70" s="11">
        <f t="shared" ref="O70:O126" si="2204">N70/N$4</f>
        <v>3.5072917071173135E-3</v>
      </c>
      <c r="P70" s="2">
        <f t="shared" si="2162"/>
        <v>39</v>
      </c>
      <c r="Q70" s="11">
        <f t="shared" ref="Q70:Q126" si="2205">P70/P$4</f>
        <v>6.1465721040189127E-3</v>
      </c>
      <c r="R70" s="2">
        <f t="shared" si="2163"/>
        <v>6</v>
      </c>
      <c r="S70" s="35">
        <f t="shared" ref="S70:S126" si="2206">R70/R$4</f>
        <v>9.9502487562189053E-3</v>
      </c>
      <c r="T70" s="2">
        <v>2642</v>
      </c>
      <c r="U70" s="11">
        <f t="shared" ref="U70:W126" si="2207">T70/T$4</f>
        <v>2.2352948144036917E-3</v>
      </c>
      <c r="V70">
        <v>38</v>
      </c>
      <c r="W70" s="11">
        <f t="shared" si="2207"/>
        <v>6.6144473455178416E-3</v>
      </c>
      <c r="X70">
        <v>2</v>
      </c>
      <c r="Y70" s="11">
        <f t="shared" ref="Y70" si="2208">X70/X$4</f>
        <v>4.0080160320641279E-3</v>
      </c>
      <c r="Z70" s="2">
        <v>808</v>
      </c>
      <c r="AA70" s="11">
        <f t="shared" ref="AA70" si="2209">Z70/Z$4</f>
        <v>1.8825897725048696E-3</v>
      </c>
      <c r="AB70">
        <v>16</v>
      </c>
      <c r="AC70" s="11">
        <f t="shared" ref="AC70" si="2210">AB70/AB$4</f>
        <v>2.5881591717890652E-3</v>
      </c>
      <c r="AD70">
        <v>4</v>
      </c>
      <c r="AE70" s="11">
        <f t="shared" ref="AE70" si="2211">AD70/AD$4</f>
        <v>4.662004662004662E-3</v>
      </c>
      <c r="AF70" s="2">
        <v>1110</v>
      </c>
      <c r="AG70" s="11">
        <f t="shared" ref="AG70" si="2212">AF70/AF$4</f>
        <v>2.3026656985789856E-3</v>
      </c>
      <c r="AH70">
        <v>25</v>
      </c>
      <c r="AI70" s="11">
        <f t="shared" ref="AI70" si="2213">AH70/AH$4</f>
        <v>4.717871296471032E-3</v>
      </c>
      <c r="AJ70">
        <v>4</v>
      </c>
      <c r="AK70" s="35">
        <f t="shared" ref="AK70" si="2214">AJ70/AJ$4</f>
        <v>8.4925690021231421E-3</v>
      </c>
      <c r="AL70" s="2">
        <v>1765</v>
      </c>
      <c r="AM70" s="11">
        <f t="shared" ref="AM70" si="2215">AL70/AL$4</f>
        <v>9.7153645876336889E-3</v>
      </c>
      <c r="AN70">
        <v>23</v>
      </c>
      <c r="AO70" s="11">
        <f t="shared" ref="AO70" si="2216">AN70/AN$4</f>
        <v>1.9166666666666665E-2</v>
      </c>
      <c r="AP70">
        <v>2</v>
      </c>
      <c r="AQ70" s="11">
        <f t="shared" ref="AQ70" si="2217">AP70/AP$4</f>
        <v>1.5748031496062992E-2</v>
      </c>
      <c r="AR70" s="2">
        <v>589</v>
      </c>
      <c r="AS70" s="11">
        <f t="shared" ref="AS70" si="2218">AR70/AR$4</f>
        <v>8.8462347180919762E-3</v>
      </c>
      <c r="AT70">
        <v>13</v>
      </c>
      <c r="AU70" s="11">
        <f t="shared" ref="AU70" si="2219">AT70/AT$4</f>
        <v>1.2369172216936251E-2</v>
      </c>
      <c r="AV70">
        <v>2</v>
      </c>
      <c r="AW70" s="11">
        <f t="shared" ref="AW70" si="2220">AV70/AV$4</f>
        <v>8.9686098654708519E-3</v>
      </c>
      <c r="AX70" s="2">
        <v>841</v>
      </c>
      <c r="AY70" s="11">
        <f t="shared" ref="AY70" si="2221">AX70/AX$4</f>
        <v>1.0343512858671454E-2</v>
      </c>
      <c r="AZ70">
        <v>14</v>
      </c>
      <c r="BA70" s="11">
        <f t="shared" ref="BA70" si="2222">AZ70/AZ$4</f>
        <v>1.3738959764474975E-2</v>
      </c>
      <c r="BB70">
        <v>2</v>
      </c>
      <c r="BC70" s="35">
        <f t="shared" ref="BC70" si="2223">BB70/BB$4</f>
        <v>1.5748031496062992E-2</v>
      </c>
      <c r="BD70">
        <v>120</v>
      </c>
      <c r="BE70" s="11">
        <f t="shared" ref="BE70" si="2224">BD70/BD$4</f>
        <v>1.3617793917385384E-2</v>
      </c>
      <c r="BF70">
        <v>1</v>
      </c>
      <c r="BG70" s="11">
        <f t="shared" ref="BG70" si="2225">BF70/BF$4</f>
        <v>1.9607843137254902E-2</v>
      </c>
      <c r="BH70">
        <v>0</v>
      </c>
      <c r="BI70" s="11">
        <f t="shared" ref="BI70" si="2226">BH70/BH$4</f>
        <v>0</v>
      </c>
      <c r="BJ70">
        <v>43</v>
      </c>
      <c r="BK70" s="11">
        <f t="shared" ref="BK70" si="2227">BJ70/BJ$4</f>
        <v>1.4786795048143054E-2</v>
      </c>
      <c r="BL70">
        <v>0</v>
      </c>
      <c r="BM70" s="11">
        <f t="shared" ref="BM70" si="2228">BL70/BL$4</f>
        <v>0</v>
      </c>
      <c r="BN70">
        <v>0</v>
      </c>
      <c r="BO70" s="11">
        <f t="shared" ref="BO70" si="2229">BN70/BN$4</f>
        <v>0</v>
      </c>
      <c r="BP70">
        <v>36</v>
      </c>
      <c r="BQ70" s="11">
        <f t="shared" ref="BQ70" si="2230">BP70/BP$4</f>
        <v>1.2640449438202247E-2</v>
      </c>
      <c r="BR70">
        <v>0</v>
      </c>
      <c r="BS70" s="11">
        <f t="shared" ref="BS70" si="2231">BR70/BR$4</f>
        <v>0</v>
      </c>
      <c r="BT70">
        <v>0</v>
      </c>
      <c r="BU70" s="35">
        <f t="shared" ref="BU70" si="2232">BT70/BT$4</f>
        <v>0</v>
      </c>
      <c r="BV70">
        <v>0</v>
      </c>
      <c r="BW70" s="11">
        <f t="shared" ref="BW70" si="2233">BV70/BV$4</f>
        <v>0</v>
      </c>
      <c r="BX70">
        <v>0</v>
      </c>
      <c r="BY70" s="11">
        <f t="shared" ref="BY70" si="2234">BX70/BX$4</f>
        <v>0</v>
      </c>
      <c r="BZ70">
        <v>0</v>
      </c>
      <c r="CA70" s="11">
        <f t="shared" ref="CA70" si="2235">BZ70/BZ$4</f>
        <v>0</v>
      </c>
      <c r="CB70">
        <v>0</v>
      </c>
      <c r="CC70" s="11">
        <f t="shared" ref="CC70" si="2236">CB70/CB$4</f>
        <v>0</v>
      </c>
      <c r="CD70">
        <v>0</v>
      </c>
      <c r="CE70" s="11">
        <f t="shared" ref="CE70" si="2237">CD70/CD$4</f>
        <v>0</v>
      </c>
      <c r="CF70">
        <v>0</v>
      </c>
      <c r="CG70" s="11" t="e">
        <f t="shared" ref="CG70" si="2238">CF70/CF$4</f>
        <v>#DIV/0!</v>
      </c>
      <c r="CH70">
        <v>0</v>
      </c>
      <c r="CI70" s="11">
        <f t="shared" ref="CI70" si="2239">CH70/CH$4</f>
        <v>0</v>
      </c>
      <c r="CJ70">
        <v>0</v>
      </c>
      <c r="CK70" s="11">
        <f t="shared" ref="CK70" si="2240">CJ70/CJ$4</f>
        <v>0</v>
      </c>
      <c r="CL70">
        <v>0</v>
      </c>
      <c r="CM70" s="35">
        <f t="shared" ref="CM70" si="2241">CL70/CL$4</f>
        <v>0</v>
      </c>
    </row>
    <row r="71" spans="1:91" x14ac:dyDescent="0.35">
      <c r="A71" t="s">
        <v>478</v>
      </c>
      <c r="B71" s="2">
        <f t="shared" si="2159"/>
        <v>14704</v>
      </c>
      <c r="C71" s="11">
        <f t="shared" si="2198"/>
        <v>1.070401618997008E-2</v>
      </c>
      <c r="D71" s="2">
        <f t="shared" si="2159"/>
        <v>90</v>
      </c>
      <c r="E71" s="11">
        <f t="shared" si="2199"/>
        <v>1.2849800114220445E-2</v>
      </c>
      <c r="F71" s="2">
        <f t="shared" si="2159"/>
        <v>9</v>
      </c>
      <c r="G71" s="11">
        <f t="shared" si="2200"/>
        <v>1.4195583596214511E-2</v>
      </c>
      <c r="H71" s="2">
        <f t="shared" si="2159"/>
        <v>4620</v>
      </c>
      <c r="I71" s="11">
        <f t="shared" si="2201"/>
        <v>9.2566248983173786E-3</v>
      </c>
      <c r="J71" s="2">
        <f t="shared" si="2159"/>
        <v>96</v>
      </c>
      <c r="K71" s="11">
        <f t="shared" si="2202"/>
        <v>1.3199505018561803E-2</v>
      </c>
      <c r="L71" s="2">
        <f t="shared" si="2160"/>
        <v>14</v>
      </c>
      <c r="M71" s="11">
        <f t="shared" si="2203"/>
        <v>1.2808783165599268E-2</v>
      </c>
      <c r="N71" s="2">
        <f t="shared" si="2161"/>
        <v>4734</v>
      </c>
      <c r="O71" s="11">
        <f t="shared" si="2204"/>
        <v>8.3560739514309829E-3</v>
      </c>
      <c r="P71" s="2">
        <f t="shared" si="2162"/>
        <v>60</v>
      </c>
      <c r="Q71" s="11">
        <f t="shared" si="2205"/>
        <v>9.4562647754137114E-3</v>
      </c>
      <c r="R71" s="2">
        <f t="shared" si="2163"/>
        <v>6</v>
      </c>
      <c r="S71" s="35">
        <f t="shared" si="2206"/>
        <v>9.9502487562189053E-3</v>
      </c>
      <c r="T71" s="2">
        <v>8904</v>
      </c>
      <c r="U71" s="11">
        <f t="shared" si="2207"/>
        <v>7.5333327128881411E-3</v>
      </c>
      <c r="V71">
        <v>42</v>
      </c>
      <c r="W71" s="11">
        <f t="shared" si="2207"/>
        <v>7.3107049608355087E-3</v>
      </c>
      <c r="X71">
        <v>2</v>
      </c>
      <c r="Y71" s="11">
        <f t="shared" ref="Y71" si="2242">X71/X$4</f>
        <v>4.0080160320641279E-3</v>
      </c>
      <c r="Z71" s="2">
        <v>2253</v>
      </c>
      <c r="AA71" s="11">
        <f t="shared" ref="AA71" si="2243">Z71/Z$4</f>
        <v>5.2493499473434046E-3</v>
      </c>
      <c r="AB71">
        <v>54</v>
      </c>
      <c r="AC71" s="11">
        <f t="shared" ref="AC71" si="2244">AB71/AB$4</f>
        <v>8.7350372047880938E-3</v>
      </c>
      <c r="AD71">
        <v>8</v>
      </c>
      <c r="AE71" s="11">
        <f t="shared" ref="AE71" si="2245">AD71/AD$4</f>
        <v>9.324009324009324E-3</v>
      </c>
      <c r="AF71" s="2">
        <v>2217</v>
      </c>
      <c r="AG71" s="11">
        <f t="shared" ref="AG71" si="2246">AF71/AF$4</f>
        <v>4.5991079763510008E-3</v>
      </c>
      <c r="AH71">
        <v>25</v>
      </c>
      <c r="AI71" s="11">
        <f t="shared" ref="AI71" si="2247">AH71/AH$4</f>
        <v>4.717871296471032E-3</v>
      </c>
      <c r="AJ71">
        <v>1</v>
      </c>
      <c r="AK71" s="35">
        <f t="shared" ref="AK71" si="2248">AJ71/AJ$4</f>
        <v>2.1231422505307855E-3</v>
      </c>
      <c r="AL71" s="2">
        <v>5300</v>
      </c>
      <c r="AM71" s="11">
        <f t="shared" ref="AM71" si="2249">AL71/AL$4</f>
        <v>2.917361604218615E-2</v>
      </c>
      <c r="AN71">
        <v>44</v>
      </c>
      <c r="AO71" s="11">
        <f t="shared" ref="AO71" si="2250">AN71/AN$4</f>
        <v>3.6666666666666667E-2</v>
      </c>
      <c r="AP71">
        <v>6</v>
      </c>
      <c r="AQ71" s="11">
        <f t="shared" ref="AQ71" si="2251">AP71/AP$4</f>
        <v>4.7244094488188976E-2</v>
      </c>
      <c r="AR71" s="2">
        <v>2231</v>
      </c>
      <c r="AS71" s="11">
        <f t="shared" ref="AS71" si="2252">AR71/AR$4</f>
        <v>3.3507554594334805E-2</v>
      </c>
      <c r="AT71">
        <v>41</v>
      </c>
      <c r="AU71" s="11">
        <f t="shared" ref="AU71" si="2253">AT71/AT$4</f>
        <v>3.9010466222645097E-2</v>
      </c>
      <c r="AV71">
        <v>6</v>
      </c>
      <c r="AW71" s="11">
        <f t="shared" ref="AW71" si="2254">AV71/AV$4</f>
        <v>2.6905829596412557E-2</v>
      </c>
      <c r="AX71" s="2">
        <v>2326</v>
      </c>
      <c r="AY71" s="11">
        <f t="shared" ref="AY71" si="2255">AX71/AX$4</f>
        <v>2.8607622959892751E-2</v>
      </c>
      <c r="AZ71">
        <v>35</v>
      </c>
      <c r="BA71" s="11">
        <f t="shared" ref="BA71" si="2256">AZ71/AZ$4</f>
        <v>3.4347399411187439E-2</v>
      </c>
      <c r="BB71">
        <v>5</v>
      </c>
      <c r="BC71" s="35">
        <f t="shared" ref="BC71" si="2257">BB71/BB$4</f>
        <v>3.937007874015748E-2</v>
      </c>
      <c r="BD71">
        <v>494</v>
      </c>
      <c r="BE71" s="11">
        <f t="shared" ref="BE71" si="2258">BD71/BD$4</f>
        <v>5.6059918293236498E-2</v>
      </c>
      <c r="BF71">
        <v>3</v>
      </c>
      <c r="BG71" s="11">
        <f t="shared" ref="BG71" si="2259">BF71/BF$4</f>
        <v>5.8823529411764705E-2</v>
      </c>
      <c r="BH71">
        <v>1</v>
      </c>
      <c r="BI71" s="11">
        <f t="shared" ref="BI71" si="2260">BH71/BH$4</f>
        <v>0.14285714285714285</v>
      </c>
      <c r="BJ71">
        <v>136</v>
      </c>
      <c r="BK71" s="11">
        <f t="shared" ref="BK71" si="2261">BJ71/BJ$4</f>
        <v>4.676753782668501E-2</v>
      </c>
      <c r="BL71">
        <v>1</v>
      </c>
      <c r="BM71" s="11">
        <f t="shared" ref="BM71" si="2262">BL71/BL$4</f>
        <v>2.7777777777777776E-2</v>
      </c>
      <c r="BN71">
        <v>0</v>
      </c>
      <c r="BO71" s="11">
        <f t="shared" ref="BO71" si="2263">BN71/BN$4</f>
        <v>0</v>
      </c>
      <c r="BP71">
        <v>190</v>
      </c>
      <c r="BQ71" s="11">
        <f t="shared" ref="BQ71" si="2264">BP71/BP$4</f>
        <v>6.6713483146067412E-2</v>
      </c>
      <c r="BR71">
        <v>0</v>
      </c>
      <c r="BS71" s="11">
        <f t="shared" ref="BS71" si="2265">BR71/BR$4</f>
        <v>0</v>
      </c>
      <c r="BT71">
        <v>0</v>
      </c>
      <c r="BU71" s="35">
        <f t="shared" ref="BU71" si="2266">BT71/BT$4</f>
        <v>0</v>
      </c>
      <c r="BV71">
        <v>6</v>
      </c>
      <c r="BW71" s="11">
        <f t="shared" ref="BW71" si="2267">BV71/BV$4</f>
        <v>4.7619047619047623E-3</v>
      </c>
      <c r="BX71">
        <v>1</v>
      </c>
      <c r="BY71" s="11">
        <f t="shared" ref="BY71" si="2268">BX71/BX$4</f>
        <v>0.125</v>
      </c>
      <c r="BZ71">
        <v>0</v>
      </c>
      <c r="CA71" s="11">
        <f t="shared" ref="CA71" si="2269">BZ71/BZ$4</f>
        <v>0</v>
      </c>
      <c r="CB71">
        <v>0</v>
      </c>
      <c r="CC71" s="11">
        <f t="shared" ref="CC71" si="2270">CB71/CB$4</f>
        <v>0</v>
      </c>
      <c r="CD71">
        <v>0</v>
      </c>
      <c r="CE71" s="11">
        <f t="shared" ref="CE71" si="2271">CD71/CD$4</f>
        <v>0</v>
      </c>
      <c r="CF71">
        <v>0</v>
      </c>
      <c r="CG71" s="11" t="e">
        <f t="shared" ref="CG71" si="2272">CF71/CF$4</f>
        <v>#DIV/0!</v>
      </c>
      <c r="CH71">
        <v>1</v>
      </c>
      <c r="CI71" s="11">
        <f t="shared" ref="CI71" si="2273">CH71/CH$4</f>
        <v>3.0395136778115501E-3</v>
      </c>
      <c r="CJ71">
        <v>0</v>
      </c>
      <c r="CK71" s="11">
        <f t="shared" ref="CK71" si="2274">CJ71/CJ$4</f>
        <v>0</v>
      </c>
      <c r="CL71">
        <v>0</v>
      </c>
      <c r="CM71" s="35">
        <f t="shared" ref="CM71" si="2275">CL71/CL$4</f>
        <v>0</v>
      </c>
    </row>
    <row r="72" spans="1:91" x14ac:dyDescent="0.35">
      <c r="A72" t="s">
        <v>477</v>
      </c>
      <c r="B72" s="2">
        <f t="shared" si="2159"/>
        <v>12518</v>
      </c>
      <c r="C72" s="11">
        <f t="shared" si="2198"/>
        <v>9.112681900574366E-3</v>
      </c>
      <c r="D72" s="2">
        <f t="shared" si="2159"/>
        <v>67</v>
      </c>
      <c r="E72" s="11">
        <f t="shared" si="2199"/>
        <v>9.5659623072529981E-3</v>
      </c>
      <c r="F72" s="2">
        <f t="shared" si="2159"/>
        <v>6</v>
      </c>
      <c r="G72" s="11">
        <f t="shared" si="2200"/>
        <v>9.4637223974763408E-3</v>
      </c>
      <c r="H72" s="2">
        <f t="shared" si="2159"/>
        <v>3329</v>
      </c>
      <c r="I72" s="11">
        <f t="shared" si="2201"/>
        <v>6.6699792827918944E-3</v>
      </c>
      <c r="J72" s="2">
        <f t="shared" si="2159"/>
        <v>35</v>
      </c>
      <c r="K72" s="11">
        <f t="shared" si="2202"/>
        <v>4.8123195380173241E-3</v>
      </c>
      <c r="L72" s="2">
        <f t="shared" si="2160"/>
        <v>9</v>
      </c>
      <c r="M72" s="11">
        <f t="shared" si="2203"/>
        <v>8.2342177493138144E-3</v>
      </c>
      <c r="N72" s="2">
        <f t="shared" si="2161"/>
        <v>4270</v>
      </c>
      <c r="O72" s="11">
        <f t="shared" si="2204"/>
        <v>7.5370586760900495E-3</v>
      </c>
      <c r="P72" s="2">
        <f t="shared" si="2162"/>
        <v>45</v>
      </c>
      <c r="Q72" s="11">
        <f t="shared" si="2205"/>
        <v>7.0921985815602835E-3</v>
      </c>
      <c r="R72" s="2">
        <f t="shared" si="2163"/>
        <v>4</v>
      </c>
      <c r="S72" s="35">
        <f t="shared" si="2206"/>
        <v>6.6334991708126038E-3</v>
      </c>
      <c r="T72" s="2">
        <v>8120</v>
      </c>
      <c r="U72" s="11">
        <f t="shared" si="2207"/>
        <v>6.8700203985457894E-3</v>
      </c>
      <c r="V72">
        <v>31</v>
      </c>
      <c r="W72" s="11">
        <f t="shared" si="2207"/>
        <v>5.3959965187119234E-3</v>
      </c>
      <c r="X72">
        <v>2</v>
      </c>
      <c r="Y72" s="11">
        <f t="shared" ref="Y72" si="2276">X72/X$4</f>
        <v>4.0080160320641279E-3</v>
      </c>
      <c r="Z72" s="2">
        <v>2010</v>
      </c>
      <c r="AA72" s="11">
        <f t="shared" ref="AA72" si="2277">Z72/Z$4</f>
        <v>4.6831750528895889E-3</v>
      </c>
      <c r="AB72">
        <v>18</v>
      </c>
      <c r="AC72" s="11">
        <f t="shared" ref="AC72" si="2278">AB72/AB$4</f>
        <v>2.9116790682626984E-3</v>
      </c>
      <c r="AD72">
        <v>4</v>
      </c>
      <c r="AE72" s="11">
        <f t="shared" ref="AE72" si="2279">AD72/AD$4</f>
        <v>4.662004662004662E-3</v>
      </c>
      <c r="AF72" s="2">
        <v>2613</v>
      </c>
      <c r="AG72" s="11">
        <f t="shared" ref="AG72" si="2280">AF72/AF$4</f>
        <v>5.4205995228710719E-3</v>
      </c>
      <c r="AH72">
        <v>28</v>
      </c>
      <c r="AI72" s="11">
        <f t="shared" ref="AI72" si="2281">AH72/AH$4</f>
        <v>5.2840158520475562E-3</v>
      </c>
      <c r="AJ72">
        <v>2</v>
      </c>
      <c r="AK72" s="35">
        <f t="shared" ref="AK72" si="2282">AJ72/AJ$4</f>
        <v>4.246284501061571E-3</v>
      </c>
      <c r="AL72" s="2">
        <v>4366</v>
      </c>
      <c r="AM72" s="11">
        <f t="shared" ref="AM72" si="2283">AL72/AL$4</f>
        <v>2.4032454271732968E-2</v>
      </c>
      <c r="AN72">
        <v>36</v>
      </c>
      <c r="AO72" s="11">
        <f t="shared" ref="AO72" si="2284">AN72/AN$4</f>
        <v>0.03</v>
      </c>
      <c r="AP72">
        <v>4</v>
      </c>
      <c r="AQ72" s="11">
        <f t="shared" ref="AQ72" si="2285">AP72/AP$4</f>
        <v>3.1496062992125984E-2</v>
      </c>
      <c r="AR72" s="2">
        <v>1317</v>
      </c>
      <c r="AS72" s="11">
        <f t="shared" ref="AS72" si="2286">AR72/AR$4</f>
        <v>1.9780120753356764E-2</v>
      </c>
      <c r="AT72">
        <v>17</v>
      </c>
      <c r="AU72" s="11">
        <f t="shared" ref="AU72" si="2287">AT72/AT$4</f>
        <v>1.6175071360608945E-2</v>
      </c>
      <c r="AV72">
        <v>5</v>
      </c>
      <c r="AW72" s="11">
        <f t="shared" ref="AW72" si="2288">AV72/AV$4</f>
        <v>2.2421524663677129E-2</v>
      </c>
      <c r="AX72" s="2">
        <v>1651</v>
      </c>
      <c r="AY72" s="11">
        <f t="shared" ref="AY72" si="2289">AX72/AX$4</f>
        <v>2.030575473206489E-2</v>
      </c>
      <c r="AZ72">
        <v>17</v>
      </c>
      <c r="BA72" s="11">
        <f t="shared" ref="BA72" si="2290">AZ72/AZ$4</f>
        <v>1.6683022571148183E-2</v>
      </c>
      <c r="BB72">
        <v>2</v>
      </c>
      <c r="BC72" s="35">
        <f t="shared" ref="BC72" si="2291">BB72/BB$4</f>
        <v>1.5748031496062992E-2</v>
      </c>
      <c r="BD72">
        <v>31</v>
      </c>
      <c r="BE72" s="11">
        <f t="shared" ref="BE72" si="2292">BD72/BD$4</f>
        <v>3.5179300953245576E-3</v>
      </c>
      <c r="BF72">
        <v>0</v>
      </c>
      <c r="BG72" s="11">
        <f t="shared" ref="BG72" si="2293">BF72/BF$4</f>
        <v>0</v>
      </c>
      <c r="BH72">
        <v>0</v>
      </c>
      <c r="BI72" s="11">
        <f t="shared" ref="BI72" si="2294">BH72/BH$4</f>
        <v>0</v>
      </c>
      <c r="BJ72">
        <v>2</v>
      </c>
      <c r="BK72" s="11">
        <f t="shared" ref="BK72" si="2295">BJ72/BJ$4</f>
        <v>6.8775790921595599E-4</v>
      </c>
      <c r="BL72">
        <v>0</v>
      </c>
      <c r="BM72" s="11">
        <f t="shared" ref="BM72" si="2296">BL72/BL$4</f>
        <v>0</v>
      </c>
      <c r="BN72">
        <v>0</v>
      </c>
      <c r="BO72" s="11">
        <f t="shared" ref="BO72" si="2297">BN72/BN$4</f>
        <v>0</v>
      </c>
      <c r="BP72">
        <v>6</v>
      </c>
      <c r="BQ72" s="11">
        <f t="shared" ref="BQ72" si="2298">BP72/BP$4</f>
        <v>2.1067415730337078E-3</v>
      </c>
      <c r="BR72">
        <v>0</v>
      </c>
      <c r="BS72" s="11">
        <f t="shared" ref="BS72" si="2299">BR72/BR$4</f>
        <v>0</v>
      </c>
      <c r="BT72">
        <v>0</v>
      </c>
      <c r="BU72" s="35">
        <f t="shared" ref="BU72" si="2300">BT72/BT$4</f>
        <v>0</v>
      </c>
      <c r="BV72">
        <v>1</v>
      </c>
      <c r="BW72" s="11">
        <f t="shared" ref="BW72" si="2301">BV72/BV$4</f>
        <v>7.9365079365079365E-4</v>
      </c>
      <c r="BX72">
        <v>0</v>
      </c>
      <c r="BY72" s="11">
        <f t="shared" ref="BY72" si="2302">BX72/BX$4</f>
        <v>0</v>
      </c>
      <c r="BZ72">
        <v>0</v>
      </c>
      <c r="CA72" s="11">
        <f t="shared" ref="CA72" si="2303">BZ72/BZ$4</f>
        <v>0</v>
      </c>
      <c r="CB72">
        <v>0</v>
      </c>
      <c r="CC72" s="11">
        <f t="shared" ref="CC72" si="2304">CB72/CB$4</f>
        <v>0</v>
      </c>
      <c r="CD72">
        <v>0</v>
      </c>
      <c r="CE72" s="11">
        <f t="shared" ref="CE72" si="2305">CD72/CD$4</f>
        <v>0</v>
      </c>
      <c r="CF72">
        <v>0</v>
      </c>
      <c r="CG72" s="11" t="e">
        <f t="shared" ref="CG72" si="2306">CF72/CF$4</f>
        <v>#DIV/0!</v>
      </c>
      <c r="CH72">
        <v>0</v>
      </c>
      <c r="CI72" s="11">
        <f t="shared" ref="CI72" si="2307">CH72/CH$4</f>
        <v>0</v>
      </c>
      <c r="CJ72">
        <v>0</v>
      </c>
      <c r="CK72" s="11">
        <f t="shared" ref="CK72" si="2308">CJ72/CJ$4</f>
        <v>0</v>
      </c>
      <c r="CL72">
        <v>0</v>
      </c>
      <c r="CM72" s="35">
        <f t="shared" ref="CM72" si="2309">CL72/CL$4</f>
        <v>0</v>
      </c>
    </row>
    <row r="73" spans="1:91" x14ac:dyDescent="0.35">
      <c r="A73" t="s">
        <v>476</v>
      </c>
      <c r="B73" s="2">
        <f t="shared" si="2159"/>
        <v>5053</v>
      </c>
      <c r="C73" s="11">
        <f t="shared" si="2198"/>
        <v>3.6784136158813123E-3</v>
      </c>
      <c r="D73" s="2">
        <f t="shared" si="2159"/>
        <v>73</v>
      </c>
      <c r="E73" s="11">
        <f t="shared" si="2199"/>
        <v>1.0422615648201027E-2</v>
      </c>
      <c r="F73" s="2">
        <f t="shared" si="2159"/>
        <v>6</v>
      </c>
      <c r="G73" s="11">
        <f t="shared" si="2200"/>
        <v>9.4637223974763408E-3</v>
      </c>
      <c r="H73" s="2">
        <f t="shared" si="2159"/>
        <v>2297</v>
      </c>
      <c r="I73" s="11">
        <f t="shared" si="2201"/>
        <v>4.6022656691417788E-3</v>
      </c>
      <c r="J73" s="2">
        <f t="shared" si="2159"/>
        <v>69</v>
      </c>
      <c r="K73" s="11">
        <f t="shared" si="2202"/>
        <v>9.487144232091297E-3</v>
      </c>
      <c r="L73" s="2">
        <f t="shared" si="2160"/>
        <v>11</v>
      </c>
      <c r="M73" s="11">
        <f t="shared" si="2203"/>
        <v>1.0064043915827997E-2</v>
      </c>
      <c r="N73" s="2">
        <f t="shared" si="2161"/>
        <v>2007</v>
      </c>
      <c r="O73" s="11">
        <f t="shared" si="2204"/>
        <v>3.542594089675112E-3</v>
      </c>
      <c r="P73" s="2">
        <f t="shared" si="2162"/>
        <v>60</v>
      </c>
      <c r="Q73" s="11">
        <f t="shared" si="2205"/>
        <v>9.4562647754137114E-3</v>
      </c>
      <c r="R73" s="2">
        <f t="shared" si="2163"/>
        <v>8</v>
      </c>
      <c r="S73" s="35">
        <f t="shared" si="2206"/>
        <v>1.3266998341625208E-2</v>
      </c>
      <c r="T73" s="2">
        <v>3008</v>
      </c>
      <c r="U73" s="11">
        <f t="shared" si="2207"/>
        <v>2.5449533693135142E-3</v>
      </c>
      <c r="V73">
        <v>39</v>
      </c>
      <c r="W73" s="11">
        <f t="shared" si="2207"/>
        <v>6.7885117493472584E-3</v>
      </c>
      <c r="X73">
        <v>3</v>
      </c>
      <c r="Y73" s="11">
        <f t="shared" ref="Y73" si="2310">X73/X$4</f>
        <v>6.0120240480961923E-3</v>
      </c>
      <c r="Z73" s="2">
        <v>1303</v>
      </c>
      <c r="AA73" s="11">
        <f t="shared" ref="AA73" si="2311">Z73/Z$4</f>
        <v>3.035909001947828E-3</v>
      </c>
      <c r="AB73">
        <v>30</v>
      </c>
      <c r="AC73" s="11">
        <f t="shared" ref="AC73" si="2312">AB73/AB$4</f>
        <v>4.8527984471044968E-3</v>
      </c>
      <c r="AD73">
        <v>5</v>
      </c>
      <c r="AE73" s="11">
        <f t="shared" ref="AE73" si="2313">AD73/AD$4</f>
        <v>5.8275058275058279E-3</v>
      </c>
      <c r="AF73" s="2">
        <v>1156</v>
      </c>
      <c r="AG73" s="11">
        <f t="shared" ref="AG73" si="2314">AF73/AF$4</f>
        <v>2.3980914842858625E-3</v>
      </c>
      <c r="AH73">
        <v>33</v>
      </c>
      <c r="AI73" s="11">
        <f t="shared" ref="AI73" si="2315">AH73/AH$4</f>
        <v>6.2275901113417629E-3</v>
      </c>
      <c r="AJ73">
        <v>4</v>
      </c>
      <c r="AK73" s="35">
        <f t="shared" ref="AK73" si="2316">AJ73/AJ$4</f>
        <v>8.4925690021231421E-3</v>
      </c>
      <c r="AL73" s="2">
        <v>2041</v>
      </c>
      <c r="AM73" s="11">
        <f t="shared" ref="AM73" si="2317">AL73/AL$4</f>
        <v>1.1234594404170175E-2</v>
      </c>
      <c r="AN73">
        <v>34</v>
      </c>
      <c r="AO73" s="11">
        <f t="shared" ref="AO73" si="2318">AN73/AN$4</f>
        <v>2.8333333333333332E-2</v>
      </c>
      <c r="AP73">
        <v>3</v>
      </c>
      <c r="AQ73" s="11">
        <f t="shared" ref="AQ73" si="2319">AP73/AP$4</f>
        <v>2.3622047244094488E-2</v>
      </c>
      <c r="AR73" s="2">
        <v>991</v>
      </c>
      <c r="AS73" s="11">
        <f t="shared" ref="AS73" si="2320">AR73/AR$4</f>
        <v>1.4883902556246434E-2</v>
      </c>
      <c r="AT73">
        <v>39</v>
      </c>
      <c r="AU73" s="11">
        <f t="shared" ref="AU73" si="2321">AT73/AT$4</f>
        <v>3.7107516650808754E-2</v>
      </c>
      <c r="AV73">
        <v>6</v>
      </c>
      <c r="AW73" s="11">
        <f t="shared" ref="AW73" si="2322">AV73/AV$4</f>
        <v>2.6905829596412557E-2</v>
      </c>
      <c r="AX73" s="2">
        <v>851</v>
      </c>
      <c r="AY73" s="11">
        <f t="shared" ref="AY73" si="2323">AX73/AX$4</f>
        <v>1.0466503499083719E-2</v>
      </c>
      <c r="AZ73">
        <v>27</v>
      </c>
      <c r="BA73" s="11">
        <f t="shared" ref="BA73" si="2324">AZ73/AZ$4</f>
        <v>2.649656526005888E-2</v>
      </c>
      <c r="BB73">
        <v>4</v>
      </c>
      <c r="BC73" s="35">
        <f t="shared" ref="BC73" si="2325">BB73/BB$4</f>
        <v>3.1496062992125984E-2</v>
      </c>
      <c r="BD73">
        <v>4</v>
      </c>
      <c r="BE73" s="11">
        <f t="shared" ref="BE73" si="2326">BD73/BD$4</f>
        <v>4.5392646391284613E-4</v>
      </c>
      <c r="BF73">
        <v>0</v>
      </c>
      <c r="BG73" s="11">
        <f t="shared" ref="BG73" si="2327">BF73/BF$4</f>
        <v>0</v>
      </c>
      <c r="BH73">
        <v>0</v>
      </c>
      <c r="BI73" s="11">
        <f t="shared" ref="BI73" si="2328">BH73/BH$4</f>
        <v>0</v>
      </c>
      <c r="BJ73">
        <v>3</v>
      </c>
      <c r="BK73" s="11">
        <f t="shared" ref="BK73" si="2329">BJ73/BJ$4</f>
        <v>1.0316368638239339E-3</v>
      </c>
      <c r="BL73">
        <v>0</v>
      </c>
      <c r="BM73" s="11">
        <f t="shared" ref="BM73" si="2330">BL73/BL$4</f>
        <v>0</v>
      </c>
      <c r="BN73">
        <v>0</v>
      </c>
      <c r="BO73" s="11">
        <f t="shared" ref="BO73" si="2331">BN73/BN$4</f>
        <v>0</v>
      </c>
      <c r="BP73">
        <v>0</v>
      </c>
      <c r="BQ73" s="11">
        <f t="shared" ref="BQ73" si="2332">BP73/BP$4</f>
        <v>0</v>
      </c>
      <c r="BR73">
        <v>0</v>
      </c>
      <c r="BS73" s="11">
        <f t="shared" ref="BS73" si="2333">BR73/BR$4</f>
        <v>0</v>
      </c>
      <c r="BT73">
        <v>0</v>
      </c>
      <c r="BU73" s="35">
        <f t="shared" ref="BU73" si="2334">BT73/BT$4</f>
        <v>0</v>
      </c>
      <c r="BV73">
        <v>0</v>
      </c>
      <c r="BW73" s="11">
        <f t="shared" ref="BW73" si="2335">BV73/BV$4</f>
        <v>0</v>
      </c>
      <c r="BX73">
        <v>0</v>
      </c>
      <c r="BY73" s="11">
        <f t="shared" ref="BY73" si="2336">BX73/BX$4</f>
        <v>0</v>
      </c>
      <c r="BZ73">
        <v>0</v>
      </c>
      <c r="CA73" s="11">
        <f t="shared" ref="CA73" si="2337">BZ73/BZ$4</f>
        <v>0</v>
      </c>
      <c r="CB73">
        <v>0</v>
      </c>
      <c r="CC73" s="11">
        <f t="shared" ref="CC73" si="2338">CB73/CB$4</f>
        <v>0</v>
      </c>
      <c r="CD73">
        <v>0</v>
      </c>
      <c r="CE73" s="11">
        <f t="shared" ref="CE73" si="2339">CD73/CD$4</f>
        <v>0</v>
      </c>
      <c r="CF73">
        <v>0</v>
      </c>
      <c r="CG73" s="11" t="e">
        <f t="shared" ref="CG73" si="2340">CF73/CF$4</f>
        <v>#DIV/0!</v>
      </c>
      <c r="CH73">
        <v>0</v>
      </c>
      <c r="CI73" s="11">
        <f t="shared" ref="CI73" si="2341">CH73/CH$4</f>
        <v>0</v>
      </c>
      <c r="CJ73">
        <v>0</v>
      </c>
      <c r="CK73" s="11">
        <f t="shared" ref="CK73" si="2342">CJ73/CJ$4</f>
        <v>0</v>
      </c>
      <c r="CL73">
        <v>0</v>
      </c>
      <c r="CM73" s="35">
        <f t="shared" ref="CM73" si="2343">CL73/CL$4</f>
        <v>0</v>
      </c>
    </row>
    <row r="74" spans="1:91" x14ac:dyDescent="0.35">
      <c r="A74" t="s">
        <v>475</v>
      </c>
      <c r="B74" s="2">
        <f t="shared" si="2159"/>
        <v>12143</v>
      </c>
      <c r="C74" s="11">
        <f t="shared" si="2198"/>
        <v>8.839694545348659E-3</v>
      </c>
      <c r="D74" s="2">
        <f t="shared" si="2159"/>
        <v>64</v>
      </c>
      <c r="E74" s="11">
        <f t="shared" si="2199"/>
        <v>9.1376356367789836E-3</v>
      </c>
      <c r="F74" s="2">
        <f t="shared" si="2159"/>
        <v>6</v>
      </c>
      <c r="G74" s="11">
        <f t="shared" si="2200"/>
        <v>9.4637223974763408E-3</v>
      </c>
      <c r="H74" s="2">
        <f t="shared" si="2159"/>
        <v>3506</v>
      </c>
      <c r="I74" s="11">
        <f t="shared" si="2201"/>
        <v>7.0246162107144433E-3</v>
      </c>
      <c r="J74" s="2">
        <f t="shared" si="2159"/>
        <v>31</v>
      </c>
      <c r="K74" s="11">
        <f t="shared" si="2202"/>
        <v>4.2623401622439161E-3</v>
      </c>
      <c r="L74" s="2">
        <f t="shared" si="2160"/>
        <v>9</v>
      </c>
      <c r="M74" s="11">
        <f t="shared" si="2203"/>
        <v>8.2342177493138144E-3</v>
      </c>
      <c r="N74" s="2">
        <f t="shared" si="2161"/>
        <v>4455</v>
      </c>
      <c r="O74" s="11">
        <f t="shared" si="2204"/>
        <v>7.8636057147496892E-3</v>
      </c>
      <c r="P74" s="2">
        <f t="shared" si="2162"/>
        <v>40</v>
      </c>
      <c r="Q74" s="11">
        <f t="shared" si="2205"/>
        <v>6.3041765169424748E-3</v>
      </c>
      <c r="R74" s="2">
        <f t="shared" si="2163"/>
        <v>2</v>
      </c>
      <c r="S74" s="35">
        <f t="shared" si="2206"/>
        <v>3.3167495854063019E-3</v>
      </c>
      <c r="T74" s="2">
        <v>6231</v>
      </c>
      <c r="U74" s="11">
        <f t="shared" si="2207"/>
        <v>5.2718099880959129E-3</v>
      </c>
      <c r="V74">
        <v>36</v>
      </c>
      <c r="W74" s="11">
        <f t="shared" si="2207"/>
        <v>6.2663185378590081E-3</v>
      </c>
      <c r="X74">
        <v>2</v>
      </c>
      <c r="Y74" s="11">
        <f t="shared" ref="Y74" si="2344">X74/X$4</f>
        <v>4.0080160320641279E-3</v>
      </c>
      <c r="Z74" s="2">
        <v>1474</v>
      </c>
      <c r="AA74" s="11">
        <f t="shared" ref="AA74" si="2345">Z74/Z$4</f>
        <v>3.4343283721190317E-3</v>
      </c>
      <c r="AB74">
        <v>20</v>
      </c>
      <c r="AC74" s="11">
        <f t="shared" ref="AC74" si="2346">AB74/AB$4</f>
        <v>3.2351989647363311E-3</v>
      </c>
      <c r="AD74">
        <v>6</v>
      </c>
      <c r="AE74" s="11">
        <f t="shared" ref="AE74" si="2347">AD74/AD$4</f>
        <v>6.993006993006993E-3</v>
      </c>
      <c r="AF74" s="2">
        <v>2216</v>
      </c>
      <c r="AG74" s="11">
        <f t="shared" ref="AG74" si="2348">AF74/AF$4</f>
        <v>4.5970335027486773E-3</v>
      </c>
      <c r="AH74">
        <v>29</v>
      </c>
      <c r="AI74" s="11">
        <f t="shared" ref="AI74" si="2349">AH74/AH$4</f>
        <v>5.472730703906397E-3</v>
      </c>
      <c r="AJ74">
        <v>2</v>
      </c>
      <c r="AK74" s="35">
        <f t="shared" ref="AK74" si="2350">AJ74/AJ$4</f>
        <v>4.246284501061571E-3</v>
      </c>
      <c r="AL74" s="2">
        <v>5888</v>
      </c>
      <c r="AM74" s="11">
        <f t="shared" ref="AM74" si="2351">AL74/AL$4</f>
        <v>3.241023608611171E-2</v>
      </c>
      <c r="AN74">
        <v>28</v>
      </c>
      <c r="AO74" s="11">
        <f t="shared" ref="AO74" si="2352">AN74/AN$4</f>
        <v>2.3333333333333334E-2</v>
      </c>
      <c r="AP74">
        <v>4</v>
      </c>
      <c r="AQ74" s="11">
        <f t="shared" ref="AQ74" si="2353">AP74/AP$4</f>
        <v>3.1496062992125984E-2</v>
      </c>
      <c r="AR74" s="2">
        <v>2026</v>
      </c>
      <c r="AS74" s="11">
        <f t="shared" ref="AS74" si="2354">AR74/AR$4</f>
        <v>3.0428644378360518E-2</v>
      </c>
      <c r="AT74">
        <v>11</v>
      </c>
      <c r="AU74" s="11">
        <f t="shared" ref="AU74" si="2355">AT74/AT$4</f>
        <v>1.0466222645099905E-2</v>
      </c>
      <c r="AV74">
        <v>3</v>
      </c>
      <c r="AW74" s="11">
        <f t="shared" ref="AW74" si="2356">AV74/AV$4</f>
        <v>1.3452914798206279E-2</v>
      </c>
      <c r="AX74" s="2">
        <v>2218</v>
      </c>
      <c r="AY74" s="11">
        <f t="shared" ref="AY74" si="2357">AX74/AX$4</f>
        <v>2.7279324043440294E-2</v>
      </c>
      <c r="AZ74">
        <v>11</v>
      </c>
      <c r="BA74" s="11">
        <f t="shared" ref="BA74" si="2358">AZ74/AZ$4</f>
        <v>1.0794896957801767E-2</v>
      </c>
      <c r="BB74">
        <v>0</v>
      </c>
      <c r="BC74" s="35">
        <f t="shared" ref="BC74" si="2359">BB74/BB$4</f>
        <v>0</v>
      </c>
      <c r="BD74">
        <v>23</v>
      </c>
      <c r="BE74" s="11">
        <f t="shared" ref="BE74" si="2360">BD74/BD$4</f>
        <v>2.6100771674988652E-3</v>
      </c>
      <c r="BF74">
        <v>0</v>
      </c>
      <c r="BG74" s="11">
        <f t="shared" ref="BG74" si="2361">BF74/BF$4</f>
        <v>0</v>
      </c>
      <c r="BH74">
        <v>0</v>
      </c>
      <c r="BI74" s="11">
        <f t="shared" ref="BI74" si="2362">BH74/BH$4</f>
        <v>0</v>
      </c>
      <c r="BJ74">
        <v>5</v>
      </c>
      <c r="BK74" s="11">
        <f t="shared" ref="BK74" si="2363">BJ74/BJ$4</f>
        <v>1.7193947730398899E-3</v>
      </c>
      <c r="BL74">
        <v>0</v>
      </c>
      <c r="BM74" s="11">
        <f t="shared" ref="BM74" si="2364">BL74/BL$4</f>
        <v>0</v>
      </c>
      <c r="BN74">
        <v>0</v>
      </c>
      <c r="BO74" s="11">
        <f t="shared" ref="BO74" si="2365">BN74/BN$4</f>
        <v>0</v>
      </c>
      <c r="BP74">
        <v>20</v>
      </c>
      <c r="BQ74" s="11">
        <f t="shared" ref="BQ74" si="2366">BP74/BP$4</f>
        <v>7.0224719101123594E-3</v>
      </c>
      <c r="BR74">
        <v>0</v>
      </c>
      <c r="BS74" s="11">
        <f t="shared" ref="BS74" si="2367">BR74/BR$4</f>
        <v>0</v>
      </c>
      <c r="BT74">
        <v>0</v>
      </c>
      <c r="BU74" s="35">
        <f t="shared" ref="BU74" si="2368">BT74/BT$4</f>
        <v>0</v>
      </c>
      <c r="BV74">
        <v>1</v>
      </c>
      <c r="BW74" s="11">
        <f t="shared" ref="BW74" si="2369">BV74/BV$4</f>
        <v>7.9365079365079365E-4</v>
      </c>
      <c r="BX74">
        <v>0</v>
      </c>
      <c r="BY74" s="11">
        <f t="shared" ref="BY74" si="2370">BX74/BX$4</f>
        <v>0</v>
      </c>
      <c r="BZ74">
        <v>0</v>
      </c>
      <c r="CA74" s="11">
        <f t="shared" ref="CA74" si="2371">BZ74/BZ$4</f>
        <v>0</v>
      </c>
      <c r="CB74">
        <v>1</v>
      </c>
      <c r="CC74" s="11">
        <f t="shared" ref="CC74" si="2372">CB74/CB$4</f>
        <v>2.403846153846154E-3</v>
      </c>
      <c r="CD74">
        <v>0</v>
      </c>
      <c r="CE74" s="11">
        <f t="shared" ref="CE74" si="2373">CD74/CD$4</f>
        <v>0</v>
      </c>
      <c r="CF74">
        <v>0</v>
      </c>
      <c r="CG74" s="11" t="e">
        <f t="shared" ref="CG74" si="2374">CF74/CF$4</f>
        <v>#DIV/0!</v>
      </c>
      <c r="CH74">
        <v>1</v>
      </c>
      <c r="CI74" s="11">
        <f t="shared" ref="CI74" si="2375">CH74/CH$4</f>
        <v>3.0395136778115501E-3</v>
      </c>
      <c r="CJ74">
        <v>0</v>
      </c>
      <c r="CK74" s="11">
        <f t="shared" ref="CK74" si="2376">CJ74/CJ$4</f>
        <v>0</v>
      </c>
      <c r="CL74">
        <v>0</v>
      </c>
      <c r="CM74" s="35">
        <f t="shared" ref="CM74" si="2377">CL74/CL$4</f>
        <v>0</v>
      </c>
    </row>
    <row r="75" spans="1:91" x14ac:dyDescent="0.35">
      <c r="A75" t="s">
        <v>474</v>
      </c>
      <c r="B75" s="2">
        <f t="shared" si="2159"/>
        <v>4330</v>
      </c>
      <c r="C75" s="11">
        <f t="shared" si="2198"/>
        <v>3.1520939950061512E-3</v>
      </c>
      <c r="D75" s="2">
        <f t="shared" si="2159"/>
        <v>35</v>
      </c>
      <c r="E75" s="11">
        <f t="shared" si="2199"/>
        <v>4.9971444888635063E-3</v>
      </c>
      <c r="F75" s="2">
        <f t="shared" si="2159"/>
        <v>4</v>
      </c>
      <c r="G75" s="11">
        <f t="shared" si="2200"/>
        <v>6.3091482649842269E-3</v>
      </c>
      <c r="H75" s="2">
        <f t="shared" si="2159"/>
        <v>1369</v>
      </c>
      <c r="I75" s="11">
        <f t="shared" si="2201"/>
        <v>2.7429262956269458E-3</v>
      </c>
      <c r="J75" s="2">
        <f t="shared" si="2159"/>
        <v>8</v>
      </c>
      <c r="K75" s="11">
        <f t="shared" si="2202"/>
        <v>1.099958751546817E-3</v>
      </c>
      <c r="L75" s="2">
        <f t="shared" si="2160"/>
        <v>3</v>
      </c>
      <c r="M75" s="11">
        <f t="shared" si="2203"/>
        <v>2.7447392497712718E-3</v>
      </c>
      <c r="N75" s="2">
        <f t="shared" si="2161"/>
        <v>2099</v>
      </c>
      <c r="O75" s="11">
        <f t="shared" si="2204"/>
        <v>3.7049850494409869E-3</v>
      </c>
      <c r="P75" s="2">
        <f t="shared" si="2162"/>
        <v>42</v>
      </c>
      <c r="Q75" s="11">
        <f t="shared" si="2205"/>
        <v>6.6193853427895981E-3</v>
      </c>
      <c r="R75" s="2">
        <f t="shared" si="2163"/>
        <v>7</v>
      </c>
      <c r="S75" s="35">
        <f t="shared" si="2206"/>
        <v>1.1608623548922056E-2</v>
      </c>
      <c r="T75" s="2">
        <v>2837</v>
      </c>
      <c r="U75" s="11">
        <f t="shared" si="2207"/>
        <v>2.400276831363843E-3</v>
      </c>
      <c r="V75">
        <v>22</v>
      </c>
      <c r="W75" s="11">
        <f t="shared" si="2207"/>
        <v>3.8294168842471716E-3</v>
      </c>
      <c r="X75">
        <v>2</v>
      </c>
      <c r="Y75" s="11">
        <f t="shared" ref="Y75" si="2378">X75/X$4</f>
        <v>4.0080160320641279E-3</v>
      </c>
      <c r="Z75">
        <v>795</v>
      </c>
      <c r="AA75" s="11">
        <f t="shared" ref="AA75" si="2379">Z75/Z$4</f>
        <v>1.852300580620509E-3</v>
      </c>
      <c r="AB75">
        <v>6</v>
      </c>
      <c r="AC75" s="11">
        <f t="shared" ref="AC75" si="2380">AB75/AB$4</f>
        <v>9.7055968942089935E-4</v>
      </c>
      <c r="AD75">
        <v>2</v>
      </c>
      <c r="AE75" s="11">
        <f t="shared" ref="AE75" si="2381">AD75/AD$4</f>
        <v>2.331002331002331E-3</v>
      </c>
      <c r="AF75" s="2">
        <v>1335</v>
      </c>
      <c r="AG75" s="11">
        <f t="shared" ref="AG75" si="2382">AF75/AF$4</f>
        <v>2.7694222591017528E-3</v>
      </c>
      <c r="AH75">
        <v>31</v>
      </c>
      <c r="AI75" s="11">
        <f t="shared" ref="AI75" si="2383">AH75/AH$4</f>
        <v>5.8501604076240804E-3</v>
      </c>
      <c r="AJ75">
        <v>6</v>
      </c>
      <c r="AK75" s="35">
        <f t="shared" ref="AK75" si="2384">AJ75/AJ$4</f>
        <v>1.2738853503184714E-2</v>
      </c>
      <c r="AL75" s="2">
        <v>1465</v>
      </c>
      <c r="AM75" s="11">
        <f t="shared" ref="AM75" si="2385">AL75/AL$4</f>
        <v>8.0640278305288138E-3</v>
      </c>
      <c r="AN75">
        <v>13</v>
      </c>
      <c r="AO75" s="11">
        <f t="shared" ref="AO75" si="2386">AN75/AN$4</f>
        <v>1.0833333333333334E-2</v>
      </c>
      <c r="AP75">
        <v>2</v>
      </c>
      <c r="AQ75" s="11">
        <f t="shared" ref="AQ75" si="2387">AP75/AP$4</f>
        <v>1.5748031496062992E-2</v>
      </c>
      <c r="AR75">
        <v>563</v>
      </c>
      <c r="AS75" s="11">
        <f t="shared" ref="AS75" si="2388">AR75/AR$4</f>
        <v>8.4557387882610909E-3</v>
      </c>
      <c r="AT75">
        <v>2</v>
      </c>
      <c r="AU75" s="11">
        <f t="shared" ref="AU75" si="2389">AT75/AT$4</f>
        <v>1.9029495718363464E-3</v>
      </c>
      <c r="AV75">
        <v>1</v>
      </c>
      <c r="AW75" s="11">
        <f t="shared" ref="AW75" si="2390">AV75/AV$4</f>
        <v>4.4843049327354259E-3</v>
      </c>
      <c r="AX75">
        <v>753</v>
      </c>
      <c r="AY75" s="11">
        <f t="shared" ref="AY75" si="2391">AX75/AX$4</f>
        <v>9.2611952230435262E-3</v>
      </c>
      <c r="AZ75">
        <v>11</v>
      </c>
      <c r="BA75" s="11">
        <f t="shared" ref="BA75" si="2392">AZ75/AZ$4</f>
        <v>1.0794896957801767E-2</v>
      </c>
      <c r="BB75">
        <v>1</v>
      </c>
      <c r="BC75" s="35">
        <f t="shared" ref="BC75" si="2393">BB75/BB$4</f>
        <v>7.874015748031496E-3</v>
      </c>
      <c r="BD75">
        <v>28</v>
      </c>
      <c r="BE75" s="11">
        <f t="shared" ref="BE75" si="2394">BD75/BD$4</f>
        <v>3.1774852473899226E-3</v>
      </c>
      <c r="BF75">
        <v>0</v>
      </c>
      <c r="BG75" s="11">
        <f t="shared" ref="BG75" si="2395">BF75/BF$4</f>
        <v>0</v>
      </c>
      <c r="BH75">
        <v>0</v>
      </c>
      <c r="BI75" s="11">
        <f t="shared" ref="BI75" si="2396">BH75/BH$4</f>
        <v>0</v>
      </c>
      <c r="BJ75">
        <v>11</v>
      </c>
      <c r="BK75" s="11">
        <f t="shared" ref="BK75" si="2397">BJ75/BJ$4</f>
        <v>3.7826685006877581E-3</v>
      </c>
      <c r="BL75">
        <v>0</v>
      </c>
      <c r="BM75" s="11">
        <f t="shared" ref="BM75" si="2398">BL75/BL$4</f>
        <v>0</v>
      </c>
      <c r="BN75">
        <v>0</v>
      </c>
      <c r="BO75" s="11">
        <f t="shared" ref="BO75" si="2399">BN75/BN$4</f>
        <v>0</v>
      </c>
      <c r="BP75">
        <v>11</v>
      </c>
      <c r="BQ75" s="11">
        <f t="shared" ref="BQ75" si="2400">BP75/BP$4</f>
        <v>3.8623595505617976E-3</v>
      </c>
      <c r="BR75">
        <v>0</v>
      </c>
      <c r="BS75" s="11">
        <f t="shared" ref="BS75" si="2401">BR75/BR$4</f>
        <v>0</v>
      </c>
      <c r="BT75">
        <v>0</v>
      </c>
      <c r="BU75" s="35">
        <f t="shared" ref="BU75" si="2402">BT75/BT$4</f>
        <v>0</v>
      </c>
      <c r="BV75">
        <v>0</v>
      </c>
      <c r="BW75" s="11">
        <f t="shared" ref="BW75" si="2403">BV75/BV$4</f>
        <v>0</v>
      </c>
      <c r="BX75">
        <v>0</v>
      </c>
      <c r="BY75" s="11">
        <f t="shared" ref="BY75" si="2404">BX75/BX$4</f>
        <v>0</v>
      </c>
      <c r="BZ75">
        <v>0</v>
      </c>
      <c r="CA75" s="11">
        <f t="shared" ref="CA75" si="2405">BZ75/BZ$4</f>
        <v>0</v>
      </c>
      <c r="CB75">
        <v>0</v>
      </c>
      <c r="CC75" s="11">
        <f t="shared" ref="CC75" si="2406">CB75/CB$4</f>
        <v>0</v>
      </c>
      <c r="CD75">
        <v>0</v>
      </c>
      <c r="CE75" s="11">
        <f t="shared" ref="CE75" si="2407">CD75/CD$4</f>
        <v>0</v>
      </c>
      <c r="CF75">
        <v>0</v>
      </c>
      <c r="CG75" s="11" t="e">
        <f t="shared" ref="CG75" si="2408">CF75/CF$4</f>
        <v>#DIV/0!</v>
      </c>
      <c r="CH75">
        <v>0</v>
      </c>
      <c r="CI75" s="11">
        <f t="shared" ref="CI75" si="2409">CH75/CH$4</f>
        <v>0</v>
      </c>
      <c r="CJ75">
        <v>0</v>
      </c>
      <c r="CK75" s="11">
        <f t="shared" ref="CK75" si="2410">CJ75/CJ$4</f>
        <v>0</v>
      </c>
      <c r="CL75">
        <v>0</v>
      </c>
      <c r="CM75" s="35">
        <f t="shared" ref="CM75" si="2411">CL75/CL$4</f>
        <v>0</v>
      </c>
    </row>
    <row r="76" spans="1:91" x14ac:dyDescent="0.35">
      <c r="A76" t="s">
        <v>473</v>
      </c>
      <c r="B76" s="2">
        <f t="shared" si="2159"/>
        <v>4362</v>
      </c>
      <c r="C76" s="11">
        <f t="shared" si="2198"/>
        <v>3.1753889159854116E-3</v>
      </c>
      <c r="D76" s="2">
        <f t="shared" si="2159"/>
        <v>41</v>
      </c>
      <c r="E76" s="11">
        <f t="shared" si="2199"/>
        <v>5.8537978298115363E-3</v>
      </c>
      <c r="F76" s="2">
        <f t="shared" si="2159"/>
        <v>7</v>
      </c>
      <c r="G76" s="11">
        <f t="shared" si="2200"/>
        <v>1.1041009463722398E-2</v>
      </c>
      <c r="H76" s="2">
        <f t="shared" si="2159"/>
        <v>1206</v>
      </c>
      <c r="I76" s="11">
        <f t="shared" si="2201"/>
        <v>2.4163397461841466E-3</v>
      </c>
      <c r="J76" s="2">
        <f t="shared" si="2159"/>
        <v>29</v>
      </c>
      <c r="K76" s="11">
        <f t="shared" si="2202"/>
        <v>3.9873504743572112E-3</v>
      </c>
      <c r="L76" s="2">
        <f t="shared" si="2160"/>
        <v>5</v>
      </c>
      <c r="M76" s="11">
        <f t="shared" si="2203"/>
        <v>4.5745654162854532E-3</v>
      </c>
      <c r="N76" s="2">
        <f t="shared" si="2161"/>
        <v>1396</v>
      </c>
      <c r="O76" s="11">
        <f t="shared" si="2204"/>
        <v>2.464106302534358E-3</v>
      </c>
      <c r="P76" s="2">
        <f t="shared" si="2162"/>
        <v>23</v>
      </c>
      <c r="Q76" s="11">
        <f t="shared" si="2205"/>
        <v>3.6249014972419228E-3</v>
      </c>
      <c r="R76" s="2">
        <f t="shared" si="2163"/>
        <v>4</v>
      </c>
      <c r="S76" s="35">
        <f t="shared" si="2206"/>
        <v>6.6334991708126038E-3</v>
      </c>
      <c r="T76" s="2">
        <v>2627</v>
      </c>
      <c r="U76" s="11">
        <f t="shared" si="2207"/>
        <v>2.2226038900221416E-3</v>
      </c>
      <c r="V76">
        <v>13</v>
      </c>
      <c r="W76" s="11">
        <f t="shared" si="2207"/>
        <v>2.2628372497824193E-3</v>
      </c>
      <c r="X76">
        <v>3</v>
      </c>
      <c r="Y76" s="11">
        <f t="shared" ref="Y76" si="2412">X76/X$4</f>
        <v>6.0120240480961923E-3</v>
      </c>
      <c r="Z76" s="2">
        <v>634</v>
      </c>
      <c r="AA76" s="11">
        <f t="shared" ref="AA76" si="2413">Z76/Z$4</f>
        <v>1.4771805888218901E-3</v>
      </c>
      <c r="AB76">
        <v>12</v>
      </c>
      <c r="AC76" s="11">
        <f t="shared" ref="AC76" si="2414">AB76/AB$4</f>
        <v>1.9411193788417987E-3</v>
      </c>
      <c r="AD76">
        <v>2</v>
      </c>
      <c r="AE76" s="11">
        <f t="shared" ref="AE76" si="2415">AD76/AD$4</f>
        <v>2.331002331002331E-3</v>
      </c>
      <c r="AF76" s="2">
        <v>741</v>
      </c>
      <c r="AG76" s="11">
        <f t="shared" ref="AG76" si="2416">AF76/AF$4</f>
        <v>1.5371849393216472E-3</v>
      </c>
      <c r="AH76">
        <v>11</v>
      </c>
      <c r="AI76" s="11">
        <f t="shared" ref="AI76" si="2417">AH76/AH$4</f>
        <v>2.0758633704472543E-3</v>
      </c>
      <c r="AJ76">
        <v>2</v>
      </c>
      <c r="AK76" s="35">
        <f t="shared" ref="AK76" si="2418">AJ76/AJ$4</f>
        <v>4.246284501061571E-3</v>
      </c>
      <c r="AL76" s="2">
        <v>1460</v>
      </c>
      <c r="AM76" s="11">
        <f t="shared" ref="AM76" si="2419">AL76/AL$4</f>
        <v>8.0365055512437323E-3</v>
      </c>
      <c r="AN76">
        <v>25</v>
      </c>
      <c r="AO76" s="11">
        <f t="shared" ref="AO76" si="2420">AN76/AN$4</f>
        <v>2.0833333333333332E-2</v>
      </c>
      <c r="AP76">
        <v>4</v>
      </c>
      <c r="AQ76" s="11">
        <f t="shared" ref="AQ76" si="2421">AP76/AP$4</f>
        <v>3.1496062992125984E-2</v>
      </c>
      <c r="AR76">
        <v>471</v>
      </c>
      <c r="AS76" s="11">
        <f t="shared" ref="AS76" si="2422">AR76/AR$4</f>
        <v>7.0739839596287287E-3</v>
      </c>
      <c r="AT76">
        <v>16</v>
      </c>
      <c r="AU76" s="11">
        <f t="shared" ref="AU76" si="2423">AT76/AT$4</f>
        <v>1.5223596574690771E-2</v>
      </c>
      <c r="AV76">
        <v>2</v>
      </c>
      <c r="AW76" s="11">
        <f t="shared" ref="AW76" si="2424">AV76/AV$4</f>
        <v>8.9686098654708519E-3</v>
      </c>
      <c r="AX76" s="2">
        <v>566</v>
      </c>
      <c r="AY76" s="11">
        <f t="shared" ref="AY76" si="2425">AX76/AX$4</f>
        <v>6.9612702473341777E-3</v>
      </c>
      <c r="AZ76">
        <v>11</v>
      </c>
      <c r="BA76" s="11">
        <f t="shared" ref="BA76" si="2426">AZ76/AZ$4</f>
        <v>1.0794896957801767E-2</v>
      </c>
      <c r="BB76">
        <v>2</v>
      </c>
      <c r="BC76" s="35">
        <f t="shared" ref="BC76" si="2427">BB76/BB$4</f>
        <v>1.5748031496062992E-2</v>
      </c>
      <c r="BD76">
        <v>271</v>
      </c>
      <c r="BE76" s="11">
        <f t="shared" ref="BE76" si="2428">BD76/BD$4</f>
        <v>3.0753517930095325E-2</v>
      </c>
      <c r="BF76">
        <v>3</v>
      </c>
      <c r="BG76" s="11">
        <f t="shared" ref="BG76" si="2429">BF76/BF$4</f>
        <v>5.8823529411764705E-2</v>
      </c>
      <c r="BH76">
        <v>0</v>
      </c>
      <c r="BI76" s="11">
        <f t="shared" ref="BI76" si="2430">BH76/BH$4</f>
        <v>0</v>
      </c>
      <c r="BJ76">
        <v>101</v>
      </c>
      <c r="BK76" s="11">
        <f t="shared" ref="BK76" si="2431">BJ76/BJ$4</f>
        <v>3.4731774415405779E-2</v>
      </c>
      <c r="BL76">
        <v>1</v>
      </c>
      <c r="BM76" s="11">
        <f t="shared" ref="BM76" si="2432">BL76/BL$4</f>
        <v>2.7777777777777776E-2</v>
      </c>
      <c r="BN76">
        <v>1</v>
      </c>
      <c r="BO76" s="11">
        <f t="shared" ref="BO76" si="2433">BN76/BN$4</f>
        <v>8.3333333333333329E-2</v>
      </c>
      <c r="BP76">
        <v>89</v>
      </c>
      <c r="BQ76" s="11">
        <f t="shared" ref="BQ76" si="2434">BP76/BP$4</f>
        <v>3.125E-2</v>
      </c>
      <c r="BR76">
        <v>1</v>
      </c>
      <c r="BS76" s="11">
        <f t="shared" ref="BS76" si="2435">BR76/BR$4</f>
        <v>0.04</v>
      </c>
      <c r="BT76">
        <v>0</v>
      </c>
      <c r="BU76" s="35">
        <f t="shared" ref="BU76" si="2436">BT76/BT$4</f>
        <v>0</v>
      </c>
      <c r="BV76">
        <v>4</v>
      </c>
      <c r="BW76" s="11">
        <f t="shared" ref="BW76" si="2437">BV76/BV$4</f>
        <v>3.1746031746031746E-3</v>
      </c>
      <c r="BX76">
        <v>0</v>
      </c>
      <c r="BY76" s="11">
        <f t="shared" ref="BY76" si="2438">BX76/BX$4</f>
        <v>0</v>
      </c>
      <c r="BZ76">
        <v>0</v>
      </c>
      <c r="CA76" s="11">
        <f t="shared" ref="CA76" si="2439">BZ76/BZ$4</f>
        <v>0</v>
      </c>
      <c r="CB76">
        <v>0</v>
      </c>
      <c r="CC76" s="11">
        <f t="shared" ref="CC76" si="2440">CB76/CB$4</f>
        <v>0</v>
      </c>
      <c r="CD76">
        <v>0</v>
      </c>
      <c r="CE76" s="11">
        <f t="shared" ref="CE76" si="2441">CD76/CD$4</f>
        <v>0</v>
      </c>
      <c r="CF76">
        <v>0</v>
      </c>
      <c r="CG76" s="11" t="e">
        <f t="shared" ref="CG76" si="2442">CF76/CF$4</f>
        <v>#DIV/0!</v>
      </c>
      <c r="CH76">
        <v>0</v>
      </c>
      <c r="CI76" s="11">
        <f t="shared" ref="CI76" si="2443">CH76/CH$4</f>
        <v>0</v>
      </c>
      <c r="CJ76">
        <v>0</v>
      </c>
      <c r="CK76" s="11">
        <f t="shared" ref="CK76" si="2444">CJ76/CJ$4</f>
        <v>0</v>
      </c>
      <c r="CL76">
        <v>0</v>
      </c>
      <c r="CM76" s="35">
        <f t="shared" ref="CM76" si="2445">CL76/CL$4</f>
        <v>0</v>
      </c>
    </row>
    <row r="77" spans="1:91" x14ac:dyDescent="0.35">
      <c r="A77" t="s">
        <v>472</v>
      </c>
      <c r="B77" s="2">
        <f t="shared" si="2159"/>
        <v>11143</v>
      </c>
      <c r="C77" s="11">
        <f t="shared" si="2198"/>
        <v>8.1117282647467769E-3</v>
      </c>
      <c r="D77" s="2">
        <f t="shared" si="2159"/>
        <v>94</v>
      </c>
      <c r="E77" s="11">
        <f t="shared" si="2199"/>
        <v>1.3420902341519133E-2</v>
      </c>
      <c r="F77" s="2">
        <f t="shared" si="2159"/>
        <v>8</v>
      </c>
      <c r="G77" s="11">
        <f t="shared" si="2200"/>
        <v>1.2618296529968454E-2</v>
      </c>
      <c r="H77" s="2">
        <f t="shared" si="2159"/>
        <v>2972</v>
      </c>
      <c r="I77" s="11">
        <f t="shared" si="2201"/>
        <v>5.9546946315582787E-3</v>
      </c>
      <c r="J77" s="2">
        <f t="shared" si="2159"/>
        <v>32</v>
      </c>
      <c r="K77" s="11">
        <f t="shared" si="2202"/>
        <v>4.3998350061872681E-3</v>
      </c>
      <c r="L77" s="2">
        <f t="shared" si="2160"/>
        <v>10</v>
      </c>
      <c r="M77" s="11">
        <f t="shared" si="2203"/>
        <v>9.1491308325709064E-3</v>
      </c>
      <c r="N77" s="2">
        <f t="shared" si="2161"/>
        <v>4464</v>
      </c>
      <c r="O77" s="11">
        <f t="shared" si="2204"/>
        <v>7.879491786900698E-3</v>
      </c>
      <c r="P77" s="2">
        <f t="shared" si="2162"/>
        <v>74</v>
      </c>
      <c r="Q77" s="11">
        <f t="shared" si="2205"/>
        <v>1.1662726556343577E-2</v>
      </c>
      <c r="R77" s="2">
        <f t="shared" si="2163"/>
        <v>9</v>
      </c>
      <c r="S77" s="35">
        <f t="shared" si="2206"/>
        <v>1.4925373134328358E-2</v>
      </c>
      <c r="T77" s="2">
        <v>8324</v>
      </c>
      <c r="U77" s="11">
        <f t="shared" si="2207"/>
        <v>7.0426169701348707E-3</v>
      </c>
      <c r="V77">
        <v>66</v>
      </c>
      <c r="W77" s="11">
        <f t="shared" si="2207"/>
        <v>1.1488250652741514E-2</v>
      </c>
      <c r="X77">
        <v>7</v>
      </c>
      <c r="Y77" s="11">
        <f t="shared" ref="Y77" si="2446">X77/X$4</f>
        <v>1.4028056112224449E-2</v>
      </c>
      <c r="Z77" s="2">
        <v>2035</v>
      </c>
      <c r="AA77" s="11">
        <f t="shared" ref="AA77" si="2447">Z77/Z$4</f>
        <v>4.7414234988210511E-3</v>
      </c>
      <c r="AB77">
        <v>25</v>
      </c>
      <c r="AC77" s="11">
        <f t="shared" ref="AC77" si="2448">AB77/AB$4</f>
        <v>4.0439987059204142E-3</v>
      </c>
      <c r="AD77">
        <v>8</v>
      </c>
      <c r="AE77" s="11">
        <f t="shared" ref="AE77" si="2449">AD77/AD$4</f>
        <v>9.324009324009324E-3</v>
      </c>
      <c r="AF77" s="2">
        <v>3304</v>
      </c>
      <c r="AG77" s="11">
        <f t="shared" ref="AG77" si="2450">AF77/AF$4</f>
        <v>6.854060782076548E-3</v>
      </c>
      <c r="AH77">
        <v>57</v>
      </c>
      <c r="AI77" s="11">
        <f t="shared" ref="AI77" si="2451">AH77/AH$4</f>
        <v>1.0756746555953954E-2</v>
      </c>
      <c r="AJ77">
        <v>8</v>
      </c>
      <c r="AK77" s="35">
        <f t="shared" ref="AK77" si="2452">AJ77/AJ$4</f>
        <v>1.6985138004246284E-2</v>
      </c>
      <c r="AL77" s="2">
        <v>2810</v>
      </c>
      <c r="AM77" s="11">
        <f t="shared" ref="AM77" si="2453">AL77/AL$4</f>
        <v>1.5467520958215675E-2</v>
      </c>
      <c r="AN77">
        <v>28</v>
      </c>
      <c r="AO77" s="11">
        <f t="shared" ref="AO77" si="2454">AN77/AN$4</f>
        <v>2.3333333333333334E-2</v>
      </c>
      <c r="AP77">
        <v>1</v>
      </c>
      <c r="AQ77" s="11">
        <f t="shared" ref="AQ77" si="2455">AP77/AP$4</f>
        <v>7.874015748031496E-3</v>
      </c>
      <c r="AR77">
        <v>933</v>
      </c>
      <c r="AS77" s="11">
        <f t="shared" ref="AS77" si="2456">AR77/AR$4</f>
        <v>1.4012796251239074E-2</v>
      </c>
      <c r="AT77">
        <v>7</v>
      </c>
      <c r="AU77" s="11">
        <f t="shared" ref="AU77" si="2457">AT77/AT$4</f>
        <v>6.6603235014272124E-3</v>
      </c>
      <c r="AV77">
        <v>2</v>
      </c>
      <c r="AW77" s="11">
        <f t="shared" ref="AW77" si="2458">AV77/AV$4</f>
        <v>8.9686098654708519E-3</v>
      </c>
      <c r="AX77" s="2">
        <v>1159</v>
      </c>
      <c r="AY77" s="11">
        <f t="shared" ref="AY77" si="2459">AX77/AX$4</f>
        <v>1.4254615223781471E-2</v>
      </c>
      <c r="AZ77">
        <v>17</v>
      </c>
      <c r="BA77" s="11">
        <f t="shared" ref="BA77" si="2460">AZ77/AZ$4</f>
        <v>1.6683022571148183E-2</v>
      </c>
      <c r="BB77">
        <v>1</v>
      </c>
      <c r="BC77" s="35">
        <f t="shared" ref="BC77" si="2461">BB77/BB$4</f>
        <v>7.874015748031496E-3</v>
      </c>
      <c r="BD77">
        <v>9</v>
      </c>
      <c r="BE77" s="11">
        <f t="shared" ref="BE77" si="2462">BD77/BD$4</f>
        <v>1.0213345438039039E-3</v>
      </c>
      <c r="BF77">
        <v>0</v>
      </c>
      <c r="BG77" s="11">
        <f t="shared" ref="BG77" si="2463">BF77/BF$4</f>
        <v>0</v>
      </c>
      <c r="BH77">
        <v>0</v>
      </c>
      <c r="BI77" s="11">
        <f t="shared" ref="BI77" si="2464">BH77/BH$4</f>
        <v>0</v>
      </c>
      <c r="BJ77">
        <v>4</v>
      </c>
      <c r="BK77" s="11">
        <f t="shared" ref="BK77" si="2465">BJ77/BJ$4</f>
        <v>1.375515818431912E-3</v>
      </c>
      <c r="BL77">
        <v>0</v>
      </c>
      <c r="BM77" s="11">
        <f t="shared" ref="BM77" si="2466">BL77/BL$4</f>
        <v>0</v>
      </c>
      <c r="BN77">
        <v>0</v>
      </c>
      <c r="BO77" s="11">
        <f t="shared" ref="BO77" si="2467">BN77/BN$4</f>
        <v>0</v>
      </c>
      <c r="BP77">
        <v>1</v>
      </c>
      <c r="BQ77" s="11">
        <f t="shared" ref="BQ77" si="2468">BP77/BP$4</f>
        <v>3.5112359550561797E-4</v>
      </c>
      <c r="BR77">
        <v>0</v>
      </c>
      <c r="BS77" s="11">
        <f t="shared" ref="BS77" si="2469">BR77/BR$4</f>
        <v>0</v>
      </c>
      <c r="BT77">
        <v>0</v>
      </c>
      <c r="BU77" s="35">
        <f t="shared" ref="BU77" si="2470">BT77/BT$4</f>
        <v>0</v>
      </c>
      <c r="BV77">
        <v>0</v>
      </c>
      <c r="BW77" s="11">
        <f t="shared" ref="BW77" si="2471">BV77/BV$4</f>
        <v>0</v>
      </c>
      <c r="BX77">
        <v>0</v>
      </c>
      <c r="BY77" s="11">
        <f t="shared" ref="BY77" si="2472">BX77/BX$4</f>
        <v>0</v>
      </c>
      <c r="BZ77">
        <v>0</v>
      </c>
      <c r="CA77" s="11">
        <f t="shared" ref="CA77" si="2473">BZ77/BZ$4</f>
        <v>0</v>
      </c>
      <c r="CB77">
        <v>0</v>
      </c>
      <c r="CC77" s="11">
        <f t="shared" ref="CC77" si="2474">CB77/CB$4</f>
        <v>0</v>
      </c>
      <c r="CD77">
        <v>0</v>
      </c>
      <c r="CE77" s="11">
        <f t="shared" ref="CE77" si="2475">CD77/CD$4</f>
        <v>0</v>
      </c>
      <c r="CF77">
        <v>0</v>
      </c>
      <c r="CG77" s="11" t="e">
        <f t="shared" ref="CG77" si="2476">CF77/CF$4</f>
        <v>#DIV/0!</v>
      </c>
      <c r="CH77">
        <v>0</v>
      </c>
      <c r="CI77" s="11">
        <f t="shared" ref="CI77" si="2477">CH77/CH$4</f>
        <v>0</v>
      </c>
      <c r="CJ77">
        <v>0</v>
      </c>
      <c r="CK77" s="11">
        <f t="shared" ref="CK77" si="2478">CJ77/CJ$4</f>
        <v>0</v>
      </c>
      <c r="CL77">
        <v>0</v>
      </c>
      <c r="CM77" s="35">
        <f t="shared" ref="CM77" si="2479">CL77/CL$4</f>
        <v>0</v>
      </c>
    </row>
    <row r="78" spans="1:91" x14ac:dyDescent="0.35">
      <c r="A78" t="s">
        <v>471</v>
      </c>
      <c r="B78" s="2">
        <f t="shared" si="2159"/>
        <v>8966</v>
      </c>
      <c r="C78" s="11">
        <f t="shared" si="2198"/>
        <v>6.5269456718764791E-3</v>
      </c>
      <c r="D78" s="2">
        <f t="shared" si="2159"/>
        <v>57</v>
      </c>
      <c r="E78" s="11">
        <f t="shared" si="2199"/>
        <v>8.1382067390062818E-3</v>
      </c>
      <c r="F78" s="2">
        <f t="shared" si="2159"/>
        <v>4</v>
      </c>
      <c r="G78" s="11">
        <f t="shared" si="2200"/>
        <v>6.3091482649842269E-3</v>
      </c>
      <c r="H78" s="2">
        <f t="shared" si="2159"/>
        <v>2936</v>
      </c>
      <c r="I78" s="11">
        <f t="shared" si="2201"/>
        <v>5.8825650868960652E-3</v>
      </c>
      <c r="J78" s="2">
        <f t="shared" si="2159"/>
        <v>33</v>
      </c>
      <c r="K78" s="11">
        <f t="shared" si="2202"/>
        <v>4.5373298501306201E-3</v>
      </c>
      <c r="L78" s="2">
        <f t="shared" si="2160"/>
        <v>7</v>
      </c>
      <c r="M78" s="11">
        <f t="shared" si="2203"/>
        <v>6.4043915827996338E-3</v>
      </c>
      <c r="N78" s="2">
        <f t="shared" si="2161"/>
        <v>3855</v>
      </c>
      <c r="O78" s="11">
        <f t="shared" si="2204"/>
        <v>6.8045342380157236E-3</v>
      </c>
      <c r="P78" s="2">
        <f t="shared" si="2162"/>
        <v>34</v>
      </c>
      <c r="Q78" s="11">
        <f t="shared" si="2205"/>
        <v>5.3585500394011032E-3</v>
      </c>
      <c r="R78" s="2">
        <f t="shared" si="2163"/>
        <v>1</v>
      </c>
      <c r="S78" s="35">
        <f t="shared" si="2206"/>
        <v>1.658374792703151E-3</v>
      </c>
      <c r="T78" s="2">
        <v>8323</v>
      </c>
      <c r="U78" s="11">
        <f t="shared" si="2207"/>
        <v>7.0417709085094336E-3</v>
      </c>
      <c r="V78">
        <v>50</v>
      </c>
      <c r="W78" s="11">
        <f t="shared" si="2207"/>
        <v>8.7032201914708437E-3</v>
      </c>
      <c r="X78">
        <v>4</v>
      </c>
      <c r="Y78" s="11">
        <f t="shared" ref="Y78" si="2480">X78/X$4</f>
        <v>8.0160320641282558E-3</v>
      </c>
      <c r="Z78" s="2">
        <v>2753</v>
      </c>
      <c r="AA78" s="11">
        <f t="shared" ref="AA78" si="2481">Z78/Z$4</f>
        <v>6.414318865972656E-3</v>
      </c>
      <c r="AB78">
        <v>29</v>
      </c>
      <c r="AC78" s="11">
        <f t="shared" ref="AC78" si="2482">AB78/AB$4</f>
        <v>4.6910384988676805E-3</v>
      </c>
      <c r="AD78">
        <v>6</v>
      </c>
      <c r="AE78" s="11">
        <f t="shared" ref="AE78" si="2483">AD78/AD$4</f>
        <v>6.993006993006993E-3</v>
      </c>
      <c r="AF78" s="2">
        <v>3615</v>
      </c>
      <c r="AG78" s="11">
        <f t="shared" ref="AG78" si="2484">AF78/AF$4</f>
        <v>7.4992220723991291E-3</v>
      </c>
      <c r="AH78">
        <v>33</v>
      </c>
      <c r="AI78" s="11">
        <f t="shared" ref="AI78" si="2485">AH78/AH$4</f>
        <v>6.2275901113417629E-3</v>
      </c>
      <c r="AJ78">
        <v>1</v>
      </c>
      <c r="AK78" s="35">
        <f t="shared" ref="AK78" si="2486">AJ78/AJ$4</f>
        <v>2.1231422505307855E-3</v>
      </c>
      <c r="AL78">
        <v>616</v>
      </c>
      <c r="AM78" s="11">
        <f t="shared" ref="AM78" si="2487">AL78/AL$4</f>
        <v>3.3907448079220129E-3</v>
      </c>
      <c r="AN78">
        <v>7</v>
      </c>
      <c r="AO78" s="11">
        <f t="shared" ref="AO78" si="2488">AN78/AN$4</f>
        <v>5.8333333333333336E-3</v>
      </c>
      <c r="AP78">
        <v>0</v>
      </c>
      <c r="AQ78" s="11">
        <f t="shared" ref="AQ78" si="2489">AP78/AP$4</f>
        <v>0</v>
      </c>
      <c r="AR78">
        <v>181</v>
      </c>
      <c r="AS78" s="11">
        <f t="shared" ref="AS78" si="2490">AR78/AR$4</f>
        <v>2.7184524345919316E-3</v>
      </c>
      <c r="AT78">
        <v>4</v>
      </c>
      <c r="AU78" s="11">
        <f t="shared" ref="AU78" si="2491">AT78/AT$4</f>
        <v>3.8058991436726928E-3</v>
      </c>
      <c r="AV78">
        <v>1</v>
      </c>
      <c r="AW78" s="11">
        <f t="shared" ref="AW78" si="2492">AV78/AV$4</f>
        <v>4.4843049327354259E-3</v>
      </c>
      <c r="AX78">
        <v>234</v>
      </c>
      <c r="AY78" s="11">
        <f t="shared" ref="AY78" si="2493">AX78/AX$4</f>
        <v>2.8779809856469924E-3</v>
      </c>
      <c r="AZ78">
        <v>1</v>
      </c>
      <c r="BA78" s="11">
        <f t="shared" ref="BA78" si="2494">AZ78/AZ$4</f>
        <v>9.813542688910696E-4</v>
      </c>
      <c r="BB78">
        <v>0</v>
      </c>
      <c r="BC78" s="35">
        <f t="shared" ref="BC78" si="2495">BB78/BB$4</f>
        <v>0</v>
      </c>
      <c r="BD78">
        <v>26</v>
      </c>
      <c r="BE78" s="11">
        <f t="shared" ref="BE78" si="2496">BD78/BD$4</f>
        <v>2.9505220154334997E-3</v>
      </c>
      <c r="BF78">
        <v>0</v>
      </c>
      <c r="BG78" s="11">
        <f t="shared" ref="BG78" si="2497">BF78/BF$4</f>
        <v>0</v>
      </c>
      <c r="BH78">
        <v>0</v>
      </c>
      <c r="BI78" s="11">
        <f t="shared" ref="BI78" si="2498">BH78/BH$4</f>
        <v>0</v>
      </c>
      <c r="BJ78">
        <v>2</v>
      </c>
      <c r="BK78" s="11">
        <f t="shared" ref="BK78" si="2499">BJ78/BJ$4</f>
        <v>6.8775790921595599E-4</v>
      </c>
      <c r="BL78">
        <v>0</v>
      </c>
      <c r="BM78" s="11">
        <f t="shared" ref="BM78" si="2500">BL78/BL$4</f>
        <v>0</v>
      </c>
      <c r="BN78">
        <v>0</v>
      </c>
      <c r="BO78" s="11">
        <f t="shared" ref="BO78" si="2501">BN78/BN$4</f>
        <v>0</v>
      </c>
      <c r="BP78">
        <v>5</v>
      </c>
      <c r="BQ78" s="11">
        <f t="shared" ref="BQ78" si="2502">BP78/BP$4</f>
        <v>1.7556179775280898E-3</v>
      </c>
      <c r="BR78">
        <v>0</v>
      </c>
      <c r="BS78" s="11">
        <f t="shared" ref="BS78" si="2503">BR78/BR$4</f>
        <v>0</v>
      </c>
      <c r="BT78">
        <v>0</v>
      </c>
      <c r="BU78" s="35">
        <f t="shared" ref="BU78" si="2504">BT78/BT$4</f>
        <v>0</v>
      </c>
      <c r="BV78">
        <v>1</v>
      </c>
      <c r="BW78" s="11">
        <f t="shared" ref="BW78" si="2505">BV78/BV$4</f>
        <v>7.9365079365079365E-4</v>
      </c>
      <c r="BX78">
        <v>0</v>
      </c>
      <c r="BY78" s="11">
        <f t="shared" ref="BY78" si="2506">BX78/BX$4</f>
        <v>0</v>
      </c>
      <c r="BZ78">
        <v>0</v>
      </c>
      <c r="CA78" s="11">
        <f t="shared" ref="CA78" si="2507">BZ78/BZ$4</f>
        <v>0</v>
      </c>
      <c r="CB78">
        <v>0</v>
      </c>
      <c r="CC78" s="11">
        <f t="shared" ref="CC78" si="2508">CB78/CB$4</f>
        <v>0</v>
      </c>
      <c r="CD78">
        <v>0</v>
      </c>
      <c r="CE78" s="11">
        <f t="shared" ref="CE78" si="2509">CD78/CD$4</f>
        <v>0</v>
      </c>
      <c r="CF78">
        <v>0</v>
      </c>
      <c r="CG78" s="11" t="e">
        <f t="shared" ref="CG78" si="2510">CF78/CF$4</f>
        <v>#DIV/0!</v>
      </c>
      <c r="CH78">
        <v>1</v>
      </c>
      <c r="CI78" s="11">
        <f t="shared" ref="CI78" si="2511">CH78/CH$4</f>
        <v>3.0395136778115501E-3</v>
      </c>
      <c r="CJ78">
        <v>0</v>
      </c>
      <c r="CK78" s="11">
        <f t="shared" ref="CK78" si="2512">CJ78/CJ$4</f>
        <v>0</v>
      </c>
      <c r="CL78">
        <v>0</v>
      </c>
      <c r="CM78" s="35">
        <f t="shared" ref="CM78" si="2513">CL78/CL$4</f>
        <v>0</v>
      </c>
    </row>
    <row r="79" spans="1:91" x14ac:dyDescent="0.35">
      <c r="A79" t="s">
        <v>470</v>
      </c>
      <c r="B79" s="2">
        <f t="shared" si="2159"/>
        <v>680</v>
      </c>
      <c r="C79" s="11">
        <f t="shared" si="2198"/>
        <v>4.9501707080928015E-4</v>
      </c>
      <c r="D79" s="2">
        <f t="shared" si="2159"/>
        <v>5</v>
      </c>
      <c r="E79" s="11">
        <f t="shared" si="2199"/>
        <v>7.1387778412335806E-4</v>
      </c>
      <c r="F79" s="2">
        <f t="shared" si="2159"/>
        <v>0</v>
      </c>
      <c r="G79" s="11">
        <f t="shared" si="2200"/>
        <v>0</v>
      </c>
      <c r="H79" s="2">
        <f t="shared" si="2159"/>
        <v>455</v>
      </c>
      <c r="I79" s="11">
        <f t="shared" si="2201"/>
        <v>9.1163730059186301E-4</v>
      </c>
      <c r="J79" s="2">
        <f t="shared" si="2159"/>
        <v>20</v>
      </c>
      <c r="K79" s="11">
        <f t="shared" si="2202"/>
        <v>2.7498968788670424E-3</v>
      </c>
      <c r="L79" s="2">
        <f t="shared" si="2160"/>
        <v>4</v>
      </c>
      <c r="M79" s="11">
        <f t="shared" si="2203"/>
        <v>3.6596523330283625E-3</v>
      </c>
      <c r="N79" s="2">
        <f t="shared" si="2161"/>
        <v>574</v>
      </c>
      <c r="O79" s="11">
        <f t="shared" si="2204"/>
        <v>1.0131783794088264E-3</v>
      </c>
      <c r="P79" s="2">
        <f t="shared" si="2162"/>
        <v>14</v>
      </c>
      <c r="Q79" s="11">
        <f t="shared" si="2205"/>
        <v>2.2064617809298662E-3</v>
      </c>
      <c r="R79" s="2">
        <f t="shared" si="2163"/>
        <v>4</v>
      </c>
      <c r="S79" s="35">
        <f t="shared" si="2206"/>
        <v>6.6334991708126038E-3</v>
      </c>
      <c r="T79">
        <v>516</v>
      </c>
      <c r="U79" s="11">
        <f t="shared" si="2207"/>
        <v>4.3656779872532358E-4</v>
      </c>
      <c r="V79">
        <v>5</v>
      </c>
      <c r="W79" s="11">
        <f t="shared" si="2207"/>
        <v>8.703220191470844E-4</v>
      </c>
      <c r="X79">
        <v>0</v>
      </c>
      <c r="Y79" s="11">
        <f t="shared" ref="Y79" si="2514">X79/X$4</f>
        <v>0</v>
      </c>
      <c r="Z79">
        <v>365</v>
      </c>
      <c r="AA79" s="11">
        <f t="shared" ref="AA79" si="2515">Z79/Z$4</f>
        <v>8.5042731059935316E-4</v>
      </c>
      <c r="AB79">
        <v>14</v>
      </c>
      <c r="AC79" s="11">
        <f t="shared" ref="AC79" si="2516">AB79/AB$4</f>
        <v>2.2646392753154321E-3</v>
      </c>
      <c r="AD79">
        <v>2</v>
      </c>
      <c r="AE79" s="11">
        <f t="shared" ref="AE79" si="2517">AD79/AD$4</f>
        <v>2.331002331002331E-3</v>
      </c>
      <c r="AF79">
        <v>441</v>
      </c>
      <c r="AG79" s="11">
        <f t="shared" ref="AG79" si="2518">AF79/AF$4</f>
        <v>9.14842858624624E-4</v>
      </c>
      <c r="AH79">
        <v>10</v>
      </c>
      <c r="AI79" s="11">
        <f t="shared" ref="AI79" si="2519">AH79/AH$4</f>
        <v>1.8871485185884128E-3</v>
      </c>
      <c r="AJ79">
        <v>4</v>
      </c>
      <c r="AK79" s="35">
        <f t="shared" ref="AK79" si="2520">AJ79/AJ$4</f>
        <v>8.4925690021231421E-3</v>
      </c>
      <c r="AL79">
        <v>141</v>
      </c>
      <c r="AM79" s="11">
        <f t="shared" ref="AM79" si="2521">AL79/AL$4</f>
        <v>7.761282758392919E-4</v>
      </c>
      <c r="AN79">
        <v>0</v>
      </c>
      <c r="AO79" s="11">
        <f t="shared" ref="AO79" si="2522">AN79/AN$4</f>
        <v>0</v>
      </c>
      <c r="AP79">
        <v>0</v>
      </c>
      <c r="AQ79" s="11">
        <f t="shared" ref="AQ79" si="2523">AP79/AP$4</f>
        <v>0</v>
      </c>
      <c r="AR79">
        <v>79</v>
      </c>
      <c r="AS79" s="11">
        <f t="shared" ref="AS79" si="2524">AR79/AR$4</f>
        <v>1.1865068637169204E-3</v>
      </c>
      <c r="AT79">
        <v>6</v>
      </c>
      <c r="AU79" s="11">
        <f t="shared" ref="AU79" si="2525">AT79/AT$4</f>
        <v>5.708848715509039E-3</v>
      </c>
      <c r="AV79">
        <v>2</v>
      </c>
      <c r="AW79" s="11">
        <f t="shared" ref="AW79" si="2526">AV79/AV$4</f>
        <v>8.9686098654708519E-3</v>
      </c>
      <c r="AX79">
        <v>115</v>
      </c>
      <c r="AY79" s="11">
        <f t="shared" ref="AY79" si="2527">AX79/AX$4</f>
        <v>1.4143923647410431E-3</v>
      </c>
      <c r="AZ79">
        <v>4</v>
      </c>
      <c r="BA79" s="11">
        <f t="shared" ref="BA79" si="2528">AZ79/AZ$4</f>
        <v>3.9254170755642784E-3</v>
      </c>
      <c r="BB79">
        <v>0</v>
      </c>
      <c r="BC79" s="35">
        <f t="shared" ref="BC79" si="2529">BB79/BB$4</f>
        <v>0</v>
      </c>
      <c r="BD79">
        <v>16</v>
      </c>
      <c r="BE79" s="11">
        <f t="shared" ref="BE79" si="2530">BD79/BD$4</f>
        <v>1.8157058556513845E-3</v>
      </c>
      <c r="BF79">
        <v>0</v>
      </c>
      <c r="BG79" s="11">
        <f t="shared" ref="BG79" si="2531">BF79/BF$4</f>
        <v>0</v>
      </c>
      <c r="BH79">
        <v>0</v>
      </c>
      <c r="BI79" s="11">
        <f t="shared" ref="BI79" si="2532">BH79/BH$4</f>
        <v>0</v>
      </c>
      <c r="BJ79">
        <v>9</v>
      </c>
      <c r="BK79" s="11">
        <f t="shared" ref="BK79" si="2533">BJ79/BJ$4</f>
        <v>3.0949105914718019E-3</v>
      </c>
      <c r="BL79">
        <v>0</v>
      </c>
      <c r="BM79" s="11">
        <f t="shared" ref="BM79" si="2534">BL79/BL$4</f>
        <v>0</v>
      </c>
      <c r="BN79">
        <v>0</v>
      </c>
      <c r="BO79" s="11">
        <f t="shared" ref="BO79" si="2535">BN79/BN$4</f>
        <v>0</v>
      </c>
      <c r="BP79">
        <v>16</v>
      </c>
      <c r="BQ79" s="11">
        <f t="shared" ref="BQ79" si="2536">BP79/BP$4</f>
        <v>5.6179775280898875E-3</v>
      </c>
      <c r="BR79">
        <v>0</v>
      </c>
      <c r="BS79" s="11">
        <f t="shared" ref="BS79" si="2537">BR79/BR$4</f>
        <v>0</v>
      </c>
      <c r="BT79">
        <v>0</v>
      </c>
      <c r="BU79" s="35">
        <f t="shared" ref="BU79" si="2538">BT79/BT$4</f>
        <v>0</v>
      </c>
      <c r="BV79">
        <v>7</v>
      </c>
      <c r="BW79" s="11">
        <f t="shared" ref="BW79" si="2539">BV79/BV$4</f>
        <v>5.5555555555555558E-3</v>
      </c>
      <c r="BX79">
        <v>0</v>
      </c>
      <c r="BY79" s="11">
        <f t="shared" ref="BY79" si="2540">BX79/BX$4</f>
        <v>0</v>
      </c>
      <c r="BZ79">
        <v>0</v>
      </c>
      <c r="CA79" s="11">
        <f t="shared" ref="CA79" si="2541">BZ79/BZ$4</f>
        <v>0</v>
      </c>
      <c r="CB79">
        <v>2</v>
      </c>
      <c r="CC79" s="11">
        <f t="shared" ref="CC79" si="2542">CB79/CB$4</f>
        <v>4.807692307692308E-3</v>
      </c>
      <c r="CD79">
        <v>0</v>
      </c>
      <c r="CE79" s="11">
        <f t="shared" ref="CE79" si="2543">CD79/CD$4</f>
        <v>0</v>
      </c>
      <c r="CF79">
        <v>0</v>
      </c>
      <c r="CG79" s="11" t="e">
        <f t="shared" ref="CG79" si="2544">CF79/CF$4</f>
        <v>#DIV/0!</v>
      </c>
      <c r="CH79">
        <v>2</v>
      </c>
      <c r="CI79" s="11">
        <f t="shared" ref="CI79" si="2545">CH79/CH$4</f>
        <v>6.0790273556231003E-3</v>
      </c>
      <c r="CJ79">
        <v>0</v>
      </c>
      <c r="CK79" s="11">
        <f t="shared" ref="CK79" si="2546">CJ79/CJ$4</f>
        <v>0</v>
      </c>
      <c r="CL79">
        <v>0</v>
      </c>
      <c r="CM79" s="35">
        <f t="shared" ref="CM79" si="2547">CL79/CL$4</f>
        <v>0</v>
      </c>
    </row>
    <row r="80" spans="1:91" x14ac:dyDescent="0.35">
      <c r="A80" t="s">
        <v>469</v>
      </c>
      <c r="B80" s="2">
        <f t="shared" si="2159"/>
        <v>129</v>
      </c>
      <c r="C80" s="11">
        <f t="shared" si="2198"/>
        <v>9.3907650197642845E-5</v>
      </c>
      <c r="D80" s="2">
        <f t="shared" si="2159"/>
        <v>0</v>
      </c>
      <c r="E80" s="11">
        <f t="shared" si="2199"/>
        <v>0</v>
      </c>
      <c r="F80" s="2">
        <f t="shared" si="2159"/>
        <v>0</v>
      </c>
      <c r="G80" s="11">
        <f t="shared" si="2200"/>
        <v>0</v>
      </c>
      <c r="H80" s="2">
        <f t="shared" si="2159"/>
        <v>51</v>
      </c>
      <c r="I80" s="11">
        <f t="shared" si="2201"/>
        <v>1.0218352160480222E-4</v>
      </c>
      <c r="J80" s="2">
        <f t="shared" si="2159"/>
        <v>1</v>
      </c>
      <c r="K80" s="11">
        <f t="shared" si="2202"/>
        <v>1.3749484394335213E-4</v>
      </c>
      <c r="L80" s="2">
        <f t="shared" si="2160"/>
        <v>0</v>
      </c>
      <c r="M80" s="11">
        <f t="shared" si="2203"/>
        <v>0</v>
      </c>
      <c r="N80" s="2">
        <f t="shared" si="2161"/>
        <v>46</v>
      </c>
      <c r="O80" s="11">
        <f t="shared" si="2204"/>
        <v>8.11954798829373E-5</v>
      </c>
      <c r="P80" s="2">
        <f t="shared" si="2162"/>
        <v>1</v>
      </c>
      <c r="Q80" s="11">
        <f t="shared" si="2205"/>
        <v>1.5760441292356187E-4</v>
      </c>
      <c r="R80" s="2">
        <f t="shared" si="2163"/>
        <v>0</v>
      </c>
      <c r="S80" s="35">
        <f t="shared" si="2206"/>
        <v>0</v>
      </c>
      <c r="T80">
        <v>64</v>
      </c>
      <c r="U80" s="11">
        <f t="shared" si="2207"/>
        <v>5.4147944027947111E-5</v>
      </c>
      <c r="V80">
        <v>0</v>
      </c>
      <c r="W80" s="11">
        <f t="shared" si="2207"/>
        <v>0</v>
      </c>
      <c r="X80">
        <v>0</v>
      </c>
      <c r="Y80" s="11">
        <f t="shared" ref="Y80" si="2548">X80/X$4</f>
        <v>0</v>
      </c>
      <c r="Z80">
        <v>25</v>
      </c>
      <c r="AA80" s="11">
        <f t="shared" ref="AA80" si="2549">Z80/Z$4</f>
        <v>5.8248445931462548E-5</v>
      </c>
      <c r="AB80">
        <v>0</v>
      </c>
      <c r="AC80" s="11">
        <f t="shared" ref="AC80" si="2550">AB80/AB$4</f>
        <v>0</v>
      </c>
      <c r="AD80">
        <v>0</v>
      </c>
      <c r="AE80" s="11">
        <f t="shared" ref="AE80" si="2551">AD80/AD$4</f>
        <v>0</v>
      </c>
      <c r="AF80">
        <v>26</v>
      </c>
      <c r="AG80" s="11">
        <f t="shared" ref="AG80" si="2552">AF80/AF$4</f>
        <v>5.3936313660408675E-5</v>
      </c>
      <c r="AH80">
        <v>0</v>
      </c>
      <c r="AI80" s="11">
        <f t="shared" ref="AI80" si="2553">AH80/AH$4</f>
        <v>0</v>
      </c>
      <c r="AJ80">
        <v>0</v>
      </c>
      <c r="AK80" s="35">
        <f t="shared" ref="AK80" si="2554">AJ80/AJ$4</f>
        <v>0</v>
      </c>
      <c r="AL80">
        <v>33</v>
      </c>
      <c r="AM80" s="11">
        <f t="shared" ref="AM80" si="2555">AL80/AL$4</f>
        <v>1.816470432815364E-4</v>
      </c>
      <c r="AN80">
        <v>0</v>
      </c>
      <c r="AO80" s="11">
        <f t="shared" ref="AO80" si="2556">AN80/AN$4</f>
        <v>0</v>
      </c>
      <c r="AP80">
        <v>0</v>
      </c>
      <c r="AQ80" s="11">
        <f t="shared" ref="AQ80" si="2557">AP80/AP$4</f>
        <v>0</v>
      </c>
      <c r="AR80">
        <v>20</v>
      </c>
      <c r="AS80" s="11">
        <f t="shared" ref="AS80" si="2558">AR80/AR$4</f>
        <v>3.0038148448529635E-4</v>
      </c>
      <c r="AT80">
        <v>1</v>
      </c>
      <c r="AU80" s="11">
        <f t="shared" ref="AU80" si="2559">AT80/AT$4</f>
        <v>9.5147478591817321E-4</v>
      </c>
      <c r="AV80">
        <v>0</v>
      </c>
      <c r="AW80" s="11">
        <f t="shared" ref="AW80" si="2560">AV80/AV$4</f>
        <v>0</v>
      </c>
      <c r="AX80">
        <v>13</v>
      </c>
      <c r="AY80" s="11">
        <f t="shared" ref="AY80" si="2561">AX80/AX$4</f>
        <v>1.5988783253594402E-4</v>
      </c>
      <c r="AZ80">
        <v>1</v>
      </c>
      <c r="BA80" s="11">
        <f t="shared" ref="BA80" si="2562">AZ80/AZ$4</f>
        <v>9.813542688910696E-4</v>
      </c>
      <c r="BB80">
        <v>0</v>
      </c>
      <c r="BC80" s="35">
        <f t="shared" ref="BC80" si="2563">BB80/BB$4</f>
        <v>0</v>
      </c>
      <c r="BD80">
        <v>29</v>
      </c>
      <c r="BE80" s="11">
        <f t="shared" ref="BE80" si="2564">BD80/BD$4</f>
        <v>3.2909668633681346E-3</v>
      </c>
      <c r="BF80">
        <v>0</v>
      </c>
      <c r="BG80" s="11">
        <f t="shared" ref="BG80" si="2565">BF80/BF$4</f>
        <v>0</v>
      </c>
      <c r="BH80">
        <v>0</v>
      </c>
      <c r="BI80" s="11">
        <f t="shared" ref="BI80" si="2566">BH80/BH$4</f>
        <v>0</v>
      </c>
      <c r="BJ80">
        <v>4</v>
      </c>
      <c r="BK80" s="11">
        <f t="shared" ref="BK80" si="2567">BJ80/BJ$4</f>
        <v>1.375515818431912E-3</v>
      </c>
      <c r="BL80">
        <v>0</v>
      </c>
      <c r="BM80" s="11">
        <f t="shared" ref="BM80" si="2568">BL80/BL$4</f>
        <v>0</v>
      </c>
      <c r="BN80">
        <v>0</v>
      </c>
      <c r="BO80" s="11">
        <f t="shared" ref="BO80" si="2569">BN80/BN$4</f>
        <v>0</v>
      </c>
      <c r="BP80">
        <v>4</v>
      </c>
      <c r="BQ80" s="11">
        <f t="shared" ref="BQ80" si="2570">BP80/BP$4</f>
        <v>1.4044943820224719E-3</v>
      </c>
      <c r="BR80">
        <v>0</v>
      </c>
      <c r="BS80" s="11">
        <f t="shared" ref="BS80" si="2571">BR80/BR$4</f>
        <v>0</v>
      </c>
      <c r="BT80">
        <v>0</v>
      </c>
      <c r="BU80" s="35">
        <f t="shared" ref="BU80" si="2572">BT80/BT$4</f>
        <v>0</v>
      </c>
      <c r="BV80">
        <v>3</v>
      </c>
      <c r="BW80" s="11">
        <f t="shared" ref="BW80" si="2573">BV80/BV$4</f>
        <v>2.3809523809523812E-3</v>
      </c>
      <c r="BX80">
        <v>0</v>
      </c>
      <c r="BY80" s="11">
        <f t="shared" ref="BY80" si="2574">BX80/BX$4</f>
        <v>0</v>
      </c>
      <c r="BZ80">
        <v>0</v>
      </c>
      <c r="CA80" s="11">
        <f t="shared" ref="CA80" si="2575">BZ80/BZ$4</f>
        <v>0</v>
      </c>
      <c r="CB80">
        <v>2</v>
      </c>
      <c r="CC80" s="11">
        <f t="shared" ref="CC80" si="2576">CB80/CB$4</f>
        <v>4.807692307692308E-3</v>
      </c>
      <c r="CD80">
        <v>0</v>
      </c>
      <c r="CE80" s="11">
        <f t="shared" ref="CE80" si="2577">CD80/CD$4</f>
        <v>0</v>
      </c>
      <c r="CF80">
        <v>0</v>
      </c>
      <c r="CG80" s="11" t="e">
        <f t="shared" ref="CG80" si="2578">CF80/CF$4</f>
        <v>#DIV/0!</v>
      </c>
      <c r="CH80">
        <v>3</v>
      </c>
      <c r="CI80" s="11">
        <f t="shared" ref="CI80" si="2579">CH80/CH$4</f>
        <v>9.11854103343465E-3</v>
      </c>
      <c r="CJ80">
        <v>0</v>
      </c>
      <c r="CK80" s="11">
        <f t="shared" ref="CK80" si="2580">CJ80/CJ$4</f>
        <v>0</v>
      </c>
      <c r="CL80">
        <v>0</v>
      </c>
      <c r="CM80" s="35">
        <f t="shared" ref="CM80" si="2581">CL80/CL$4</f>
        <v>0</v>
      </c>
    </row>
    <row r="81" spans="1:91" x14ac:dyDescent="0.35">
      <c r="A81" t="s">
        <v>468</v>
      </c>
      <c r="B81" s="2">
        <f t="shared" si="2159"/>
        <v>129</v>
      </c>
      <c r="C81" s="11">
        <f t="shared" si="2198"/>
        <v>9.3907650197642845E-5</v>
      </c>
      <c r="D81" s="2">
        <f t="shared" si="2159"/>
        <v>0</v>
      </c>
      <c r="E81" s="11">
        <f t="shared" si="2199"/>
        <v>0</v>
      </c>
      <c r="F81" s="2">
        <f t="shared" si="2159"/>
        <v>0</v>
      </c>
      <c r="G81" s="11">
        <f t="shared" si="2200"/>
        <v>0</v>
      </c>
      <c r="H81" s="2">
        <f t="shared" si="2159"/>
        <v>25</v>
      </c>
      <c r="I81" s="11">
        <f t="shared" si="2201"/>
        <v>5.0089961570981484E-5</v>
      </c>
      <c r="J81" s="2">
        <f t="shared" si="2159"/>
        <v>2</v>
      </c>
      <c r="K81" s="11">
        <f t="shared" si="2202"/>
        <v>2.7498968788670426E-4</v>
      </c>
      <c r="L81" s="2">
        <f t="shared" si="2160"/>
        <v>0</v>
      </c>
      <c r="M81" s="11">
        <f t="shared" si="2203"/>
        <v>0</v>
      </c>
      <c r="N81" s="2">
        <f t="shared" si="2161"/>
        <v>263</v>
      </c>
      <c r="O81" s="11">
        <f t="shared" si="2204"/>
        <v>4.6422633063505458E-4</v>
      </c>
      <c r="P81" s="2">
        <f t="shared" si="2162"/>
        <v>3</v>
      </c>
      <c r="Q81" s="11">
        <f t="shared" si="2205"/>
        <v>4.7281323877068556E-4</v>
      </c>
      <c r="R81" s="2">
        <f t="shared" si="2163"/>
        <v>0</v>
      </c>
      <c r="S81" s="35">
        <f t="shared" si="2206"/>
        <v>0</v>
      </c>
      <c r="T81" s="2">
        <v>99</v>
      </c>
      <c r="U81" s="11">
        <f t="shared" si="2207"/>
        <v>8.3760100918230679E-5</v>
      </c>
      <c r="V81">
        <v>0</v>
      </c>
      <c r="W81" s="11">
        <f t="shared" si="2207"/>
        <v>0</v>
      </c>
      <c r="X81">
        <v>0</v>
      </c>
      <c r="Y81" s="11">
        <f t="shared" ref="Y81" si="2582">X81/X$4</f>
        <v>0</v>
      </c>
      <c r="Z81" s="2">
        <v>24</v>
      </c>
      <c r="AA81" s="11">
        <f t="shared" ref="AA81" si="2583">Z81/Z$4</f>
        <v>5.5918508094204048E-5</v>
      </c>
      <c r="AB81">
        <v>2</v>
      </c>
      <c r="AC81" s="11">
        <f t="shared" ref="AC81" si="2584">AB81/AB$4</f>
        <v>3.2351989647363315E-4</v>
      </c>
      <c r="AD81">
        <v>0</v>
      </c>
      <c r="AE81" s="11">
        <f t="shared" ref="AE81" si="2585">AD81/AD$4</f>
        <v>0</v>
      </c>
      <c r="AF81" s="2">
        <v>184</v>
      </c>
      <c r="AG81" s="11">
        <f t="shared" ref="AG81" si="2586">AF81/AF$4</f>
        <v>3.8170314282750753E-4</v>
      </c>
      <c r="AH81">
        <v>1</v>
      </c>
      <c r="AI81" s="11">
        <f t="shared" ref="AI81" si="2587">AH81/AH$4</f>
        <v>1.8871485185884129E-4</v>
      </c>
      <c r="AJ81">
        <v>0</v>
      </c>
      <c r="AK81" s="35">
        <f t="shared" ref="AK81" si="2588">AJ81/AJ$4</f>
        <v>0</v>
      </c>
      <c r="AL81" s="2">
        <v>24</v>
      </c>
      <c r="AM81" s="11">
        <f t="shared" ref="AM81" si="2589">AL81/AL$4</f>
        <v>1.321069405683901E-4</v>
      </c>
      <c r="AN81">
        <v>0</v>
      </c>
      <c r="AO81" s="11">
        <f t="shared" ref="AO81" si="2590">AN81/AN$4</f>
        <v>0</v>
      </c>
      <c r="AP81">
        <v>0</v>
      </c>
      <c r="AQ81" s="11">
        <f t="shared" ref="AQ81" si="2591">AP81/AP$4</f>
        <v>0</v>
      </c>
      <c r="AR81" s="2">
        <v>1</v>
      </c>
      <c r="AS81" s="11">
        <f t="shared" ref="AS81" si="2592">AR81/AR$4</f>
        <v>1.5019074224264816E-5</v>
      </c>
      <c r="AT81">
        <v>0</v>
      </c>
      <c r="AU81" s="11">
        <f t="shared" ref="AU81" si="2593">AT81/AT$4</f>
        <v>0</v>
      </c>
      <c r="AV81">
        <v>0</v>
      </c>
      <c r="AW81" s="11">
        <f t="shared" ref="AW81" si="2594">AV81/AV$4</f>
        <v>0</v>
      </c>
      <c r="AX81" s="2">
        <v>76</v>
      </c>
      <c r="AY81" s="11">
        <f t="shared" ref="AY81" si="2595">AX81/AX$4</f>
        <v>9.3472886713321117E-4</v>
      </c>
      <c r="AZ81">
        <v>2</v>
      </c>
      <c r="BA81" s="11">
        <f t="shared" ref="BA81" si="2596">AZ81/AZ$4</f>
        <v>1.9627085377821392E-3</v>
      </c>
      <c r="BB81">
        <v>0</v>
      </c>
      <c r="BC81" s="35">
        <f t="shared" ref="BC81" si="2597">BB81/BB$4</f>
        <v>0</v>
      </c>
      <c r="BD81">
        <v>4</v>
      </c>
      <c r="BE81" s="11">
        <f t="shared" ref="BE81" si="2598">BD81/BD$4</f>
        <v>4.5392646391284613E-4</v>
      </c>
      <c r="BF81">
        <v>0</v>
      </c>
      <c r="BG81" s="11">
        <f t="shared" ref="BG81" si="2599">BF81/BF$4</f>
        <v>0</v>
      </c>
      <c r="BH81">
        <v>0</v>
      </c>
      <c r="BI81" s="11">
        <f t="shared" ref="BI81" si="2600">BH81/BH$4</f>
        <v>0</v>
      </c>
      <c r="BJ81">
        <v>0</v>
      </c>
      <c r="BK81" s="11">
        <f t="shared" ref="BK81" si="2601">BJ81/BJ$4</f>
        <v>0</v>
      </c>
      <c r="BL81">
        <v>0</v>
      </c>
      <c r="BM81" s="11">
        <f t="shared" ref="BM81" si="2602">BL81/BL$4</f>
        <v>0</v>
      </c>
      <c r="BN81">
        <v>0</v>
      </c>
      <c r="BO81" s="11">
        <f t="shared" ref="BO81" si="2603">BN81/BN$4</f>
        <v>0</v>
      </c>
      <c r="BP81">
        <v>2</v>
      </c>
      <c r="BQ81" s="11">
        <f t="shared" ref="BQ81" si="2604">BP81/BP$4</f>
        <v>7.0224719101123594E-4</v>
      </c>
      <c r="BR81">
        <v>0</v>
      </c>
      <c r="BS81" s="11">
        <f t="shared" ref="BS81" si="2605">BR81/BR$4</f>
        <v>0</v>
      </c>
      <c r="BT81">
        <v>0</v>
      </c>
      <c r="BU81" s="35">
        <f t="shared" ref="BU81" si="2606">BT81/BT$4</f>
        <v>0</v>
      </c>
      <c r="BV81">
        <v>2</v>
      </c>
      <c r="BW81" s="11">
        <f t="shared" ref="BW81" si="2607">BV81/BV$4</f>
        <v>1.5873015873015873E-3</v>
      </c>
      <c r="BX81">
        <v>0</v>
      </c>
      <c r="BY81" s="11">
        <f t="shared" ref="BY81" si="2608">BX81/BX$4</f>
        <v>0</v>
      </c>
      <c r="BZ81">
        <v>0</v>
      </c>
      <c r="CA81" s="11">
        <f t="shared" ref="CA81" si="2609">BZ81/BZ$4</f>
        <v>0</v>
      </c>
      <c r="CB81">
        <v>0</v>
      </c>
      <c r="CC81" s="11">
        <f t="shared" ref="CC81" si="2610">CB81/CB$4</f>
        <v>0</v>
      </c>
      <c r="CD81">
        <v>0</v>
      </c>
      <c r="CE81" s="11">
        <f t="shared" ref="CE81" si="2611">CD81/CD$4</f>
        <v>0</v>
      </c>
      <c r="CF81">
        <v>0</v>
      </c>
      <c r="CG81" s="11" t="e">
        <f t="shared" ref="CG81" si="2612">CF81/CF$4</f>
        <v>#DIV/0!</v>
      </c>
      <c r="CH81">
        <v>1</v>
      </c>
      <c r="CI81" s="11">
        <f t="shared" ref="CI81" si="2613">CH81/CH$4</f>
        <v>3.0395136778115501E-3</v>
      </c>
      <c r="CJ81">
        <v>0</v>
      </c>
      <c r="CK81" s="11">
        <f t="shared" ref="CK81" si="2614">CJ81/CJ$4</f>
        <v>0</v>
      </c>
      <c r="CL81">
        <v>0</v>
      </c>
      <c r="CM81" s="35">
        <f t="shared" ref="CM81" si="2615">CL81/CL$4</f>
        <v>0</v>
      </c>
    </row>
    <row r="82" spans="1:91" x14ac:dyDescent="0.35">
      <c r="A82" t="s">
        <v>467</v>
      </c>
      <c r="B82" s="2">
        <f t="shared" si="2159"/>
        <v>52171</v>
      </c>
      <c r="C82" s="11">
        <f t="shared" si="2198"/>
        <v>3.7978728825280812E-2</v>
      </c>
      <c r="D82" s="2">
        <f t="shared" si="2159"/>
        <v>106</v>
      </c>
      <c r="E82" s="11">
        <f t="shared" si="2199"/>
        <v>1.5134209023415191E-2</v>
      </c>
      <c r="F82" s="2">
        <f t="shared" si="2159"/>
        <v>5</v>
      </c>
      <c r="G82" s="11">
        <f t="shared" si="2200"/>
        <v>7.8864353312302835E-3</v>
      </c>
      <c r="H82" s="2">
        <f t="shared" si="2159"/>
        <v>18459</v>
      </c>
      <c r="I82" s="11">
        <f t="shared" si="2201"/>
        <v>3.698442402554989E-2</v>
      </c>
      <c r="J82" s="2">
        <f t="shared" si="2159"/>
        <v>597</v>
      </c>
      <c r="K82" s="11">
        <f t="shared" si="2202"/>
        <v>8.2084421834181215E-2</v>
      </c>
      <c r="L82" s="2">
        <f t="shared" si="2160"/>
        <v>88</v>
      </c>
      <c r="M82" s="11">
        <f t="shared" si="2203"/>
        <v>8.0512351326623974E-2</v>
      </c>
      <c r="N82" s="2">
        <f t="shared" si="2161"/>
        <v>14703</v>
      </c>
      <c r="O82" s="11">
        <f t="shared" si="2204"/>
        <v>2.5952546537365808E-2</v>
      </c>
      <c r="P82" s="2">
        <f t="shared" si="2162"/>
        <v>142</v>
      </c>
      <c r="Q82" s="11">
        <f t="shared" si="2205"/>
        <v>2.2379826635145785E-2</v>
      </c>
      <c r="R82" s="2">
        <f t="shared" si="2163"/>
        <v>15</v>
      </c>
      <c r="S82" s="35">
        <f t="shared" si="2206"/>
        <v>2.4875621890547265E-2</v>
      </c>
      <c r="T82" s="2">
        <v>49836</v>
      </c>
      <c r="U82" s="11">
        <f t="shared" si="2207"/>
        <v>4.2164327165262062E-2</v>
      </c>
      <c r="V82">
        <v>95</v>
      </c>
      <c r="W82" s="11">
        <f t="shared" si="2207"/>
        <v>1.6536118363794605E-2</v>
      </c>
      <c r="X82">
        <v>5</v>
      </c>
      <c r="Y82" s="11">
        <f t="shared" ref="Y82" si="2616">X82/X$4</f>
        <v>1.002004008016032E-2</v>
      </c>
      <c r="Z82" s="2">
        <v>16779</v>
      </c>
      <c r="AA82" s="11">
        <f t="shared" ref="AA82" si="2617">Z82/Z$4</f>
        <v>3.9094026971360406E-2</v>
      </c>
      <c r="AB82">
        <v>520</v>
      </c>
      <c r="AC82" s="11">
        <f t="shared" ref="AC82" si="2618">AB82/AB$4</f>
        <v>8.4115173083144618E-2</v>
      </c>
      <c r="AD82">
        <v>72</v>
      </c>
      <c r="AE82" s="11">
        <f t="shared" ref="AE82" si="2619">AD82/AD$4</f>
        <v>8.3916083916083919E-2</v>
      </c>
      <c r="AF82" s="2">
        <v>13341</v>
      </c>
      <c r="AG82" s="11">
        <f t="shared" ref="AG82" si="2620">AF82/AF$4</f>
        <v>2.7675552328596618E-2</v>
      </c>
      <c r="AH82">
        <v>131</v>
      </c>
      <c r="AI82" s="11">
        <f t="shared" ref="AI82" si="2621">AH82/AH$4</f>
        <v>2.4721645593508208E-2</v>
      </c>
      <c r="AJ82">
        <v>13</v>
      </c>
      <c r="AK82" s="35">
        <f t="shared" ref="AK82" si="2622">AJ82/AJ$4</f>
        <v>2.7600849256900213E-2</v>
      </c>
      <c r="AL82" s="2">
        <v>2240</v>
      </c>
      <c r="AM82" s="11">
        <f t="shared" ref="AM82" si="2623">AL82/AL$4</f>
        <v>1.2329981119716411E-2</v>
      </c>
      <c r="AN82">
        <v>11</v>
      </c>
      <c r="AO82" s="11">
        <f t="shared" ref="AO82" si="2624">AN82/AN$4</f>
        <v>9.1666666666666667E-3</v>
      </c>
      <c r="AP82">
        <v>0</v>
      </c>
      <c r="AQ82" s="11">
        <f t="shared" ref="AQ82" si="2625">AP82/AP$4</f>
        <v>0</v>
      </c>
      <c r="AR82" s="2">
        <v>1631</v>
      </c>
      <c r="AS82" s="11">
        <f t="shared" ref="AS82" si="2626">AR82/AR$4</f>
        <v>2.4496110059775915E-2</v>
      </c>
      <c r="AT82">
        <v>77</v>
      </c>
      <c r="AU82" s="11">
        <f t="shared" ref="AU82" si="2627">AT82/AT$4</f>
        <v>7.3263558515699337E-2</v>
      </c>
      <c r="AV82">
        <v>16</v>
      </c>
      <c r="AW82" s="11">
        <f t="shared" ref="AW82" si="2628">AV82/AV$4</f>
        <v>7.1748878923766815E-2</v>
      </c>
      <c r="AX82" s="2">
        <v>1340</v>
      </c>
      <c r="AY82" s="11">
        <f t="shared" ref="AY82" si="2629">AX82/AX$4</f>
        <v>1.6480745815243461E-2</v>
      </c>
      <c r="AZ82">
        <v>11</v>
      </c>
      <c r="BA82" s="11">
        <f t="shared" ref="BA82" si="2630">AZ82/AZ$4</f>
        <v>1.0794896957801767E-2</v>
      </c>
      <c r="BB82">
        <v>2</v>
      </c>
      <c r="BC82" s="35">
        <f t="shared" ref="BC82" si="2631">BB82/BB$4</f>
        <v>1.5748031496062992E-2</v>
      </c>
      <c r="BD82">
        <v>90</v>
      </c>
      <c r="BE82" s="11">
        <f t="shared" ref="BE82" si="2632">BD82/BD$4</f>
        <v>1.0213345438039038E-2</v>
      </c>
      <c r="BF82">
        <v>0</v>
      </c>
      <c r="BG82" s="11">
        <f t="shared" ref="BG82" si="2633">BF82/BF$4</f>
        <v>0</v>
      </c>
      <c r="BH82">
        <v>0</v>
      </c>
      <c r="BI82" s="11">
        <f t="shared" ref="BI82" si="2634">BH82/BH$4</f>
        <v>0</v>
      </c>
      <c r="BJ82">
        <v>47</v>
      </c>
      <c r="BK82" s="11">
        <f t="shared" ref="BK82" si="2635">BJ82/BJ$4</f>
        <v>1.6162310866574967E-2</v>
      </c>
      <c r="BL82">
        <v>0</v>
      </c>
      <c r="BM82" s="11">
        <f t="shared" ref="BM82" si="2636">BL82/BL$4</f>
        <v>0</v>
      </c>
      <c r="BN82">
        <v>0</v>
      </c>
      <c r="BO82" s="11">
        <f t="shared" ref="BO82" si="2637">BN82/BN$4</f>
        <v>0</v>
      </c>
      <c r="BP82">
        <v>21</v>
      </c>
      <c r="BQ82" s="11">
        <f t="shared" ref="BQ82" si="2638">BP82/BP$4</f>
        <v>7.3735955056179773E-3</v>
      </c>
      <c r="BR82">
        <v>0</v>
      </c>
      <c r="BS82" s="11">
        <f t="shared" ref="BS82" si="2639">BR82/BR$4</f>
        <v>0</v>
      </c>
      <c r="BT82">
        <v>0</v>
      </c>
      <c r="BU82" s="35">
        <f t="shared" ref="BU82" si="2640">BT82/BT$4</f>
        <v>0</v>
      </c>
      <c r="BV82">
        <v>5</v>
      </c>
      <c r="BW82" s="11">
        <f t="shared" ref="BW82" si="2641">BV82/BV$4</f>
        <v>3.968253968253968E-3</v>
      </c>
      <c r="BX82">
        <v>0</v>
      </c>
      <c r="BY82" s="11">
        <f t="shared" ref="BY82" si="2642">BX82/BX$4</f>
        <v>0</v>
      </c>
      <c r="BZ82">
        <v>0</v>
      </c>
      <c r="CA82" s="11">
        <f t="shared" ref="CA82" si="2643">BZ82/BZ$4</f>
        <v>0</v>
      </c>
      <c r="CB82">
        <v>2</v>
      </c>
      <c r="CC82" s="11">
        <f t="shared" ref="CC82" si="2644">CB82/CB$4</f>
        <v>4.807692307692308E-3</v>
      </c>
      <c r="CD82">
        <v>0</v>
      </c>
      <c r="CE82" s="11">
        <f t="shared" ref="CE82" si="2645">CD82/CD$4</f>
        <v>0</v>
      </c>
      <c r="CF82">
        <v>0</v>
      </c>
      <c r="CG82" s="11" t="e">
        <f t="shared" ref="CG82" si="2646">CF82/CF$4</f>
        <v>#DIV/0!</v>
      </c>
      <c r="CH82">
        <v>1</v>
      </c>
      <c r="CI82" s="11">
        <f t="shared" ref="CI82" si="2647">CH82/CH$4</f>
        <v>3.0395136778115501E-3</v>
      </c>
      <c r="CJ82">
        <v>0</v>
      </c>
      <c r="CK82" s="11">
        <f t="shared" ref="CK82" si="2648">CJ82/CJ$4</f>
        <v>0</v>
      </c>
      <c r="CL82">
        <v>0</v>
      </c>
      <c r="CM82" s="35">
        <f t="shared" ref="CM82" si="2649">CL82/CL$4</f>
        <v>0</v>
      </c>
    </row>
    <row r="83" spans="1:91" x14ac:dyDescent="0.35">
      <c r="A83" t="s">
        <v>466</v>
      </c>
      <c r="B83" s="2">
        <f t="shared" si="2159"/>
        <v>14356</v>
      </c>
      <c r="C83" s="11">
        <f t="shared" si="2198"/>
        <v>1.0450683924320626E-2</v>
      </c>
      <c r="D83" s="2">
        <f t="shared" si="2159"/>
        <v>26</v>
      </c>
      <c r="E83" s="11">
        <f t="shared" si="2199"/>
        <v>3.7121644774414622E-3</v>
      </c>
      <c r="F83" s="2">
        <f t="shared" si="2159"/>
        <v>3</v>
      </c>
      <c r="G83" s="11">
        <f t="shared" si="2200"/>
        <v>4.7318611987381704E-3</v>
      </c>
      <c r="H83" s="2">
        <f t="shared" si="2159"/>
        <v>5026</v>
      </c>
      <c r="I83" s="11">
        <f t="shared" si="2201"/>
        <v>1.0070085874230117E-2</v>
      </c>
      <c r="J83" s="2">
        <f t="shared" si="2159"/>
        <v>14</v>
      </c>
      <c r="K83" s="11">
        <f t="shared" si="2202"/>
        <v>1.9249278152069298E-3</v>
      </c>
      <c r="L83" s="2">
        <f t="shared" si="2160"/>
        <v>2</v>
      </c>
      <c r="M83" s="11">
        <f t="shared" si="2203"/>
        <v>1.8298261665141812E-3</v>
      </c>
      <c r="N83" s="2">
        <f t="shared" si="2161"/>
        <v>5446</v>
      </c>
      <c r="O83" s="11">
        <f t="shared" si="2204"/>
        <v>9.6128387704886211E-3</v>
      </c>
      <c r="P83" s="2">
        <f t="shared" si="2162"/>
        <v>10</v>
      </c>
      <c r="Q83" s="11">
        <f t="shared" si="2205"/>
        <v>1.5760441292356187E-3</v>
      </c>
      <c r="R83" s="2">
        <f t="shared" si="2163"/>
        <v>1</v>
      </c>
      <c r="S83" s="35">
        <f t="shared" si="2206"/>
        <v>1.658374792703151E-3</v>
      </c>
      <c r="T83" s="2">
        <v>13740</v>
      </c>
      <c r="U83" s="11">
        <f t="shared" si="2207"/>
        <v>1.1624886733499895E-2</v>
      </c>
      <c r="V83">
        <v>14</v>
      </c>
      <c r="W83" s="11">
        <f t="shared" si="2207"/>
        <v>2.4369016536118365E-3</v>
      </c>
      <c r="X83">
        <v>2</v>
      </c>
      <c r="Y83" s="11">
        <f t="shared" ref="Y83" si="2650">X83/X$4</f>
        <v>4.0080160320641279E-3</v>
      </c>
      <c r="Z83" s="2">
        <v>4818</v>
      </c>
      <c r="AA83" s="11">
        <f t="shared" ref="AA83" si="2651">Z83/Z$4</f>
        <v>1.1225640499911463E-2</v>
      </c>
      <c r="AB83">
        <v>13</v>
      </c>
      <c r="AC83" s="11">
        <f t="shared" ref="AC83" si="2652">AB83/AB$4</f>
        <v>2.1028793270786153E-3</v>
      </c>
      <c r="AD83">
        <v>2</v>
      </c>
      <c r="AE83" s="11">
        <f t="shared" ref="AE83" si="2653">AD83/AD$4</f>
        <v>2.331002331002331E-3</v>
      </c>
      <c r="AF83" s="2">
        <v>5156</v>
      </c>
      <c r="AG83" s="11">
        <f t="shared" ref="AG83" si="2654">AF83/AF$4</f>
        <v>1.0695985893579504E-2</v>
      </c>
      <c r="AH83">
        <v>4</v>
      </c>
      <c r="AI83" s="11">
        <f t="shared" ref="AI83" si="2655">AH83/AH$4</f>
        <v>7.5485940743536515E-4</v>
      </c>
      <c r="AJ83">
        <v>0</v>
      </c>
      <c r="AK83" s="35">
        <f t="shared" ref="AK83" si="2656">AJ83/AJ$4</f>
        <v>0</v>
      </c>
      <c r="AL83">
        <v>504</v>
      </c>
      <c r="AM83" s="11">
        <f t="shared" ref="AM83" si="2657">AL83/AL$4</f>
        <v>2.7742457519361924E-3</v>
      </c>
      <c r="AN83">
        <v>12</v>
      </c>
      <c r="AO83" s="11">
        <f t="shared" ref="AO83" si="2658">AN83/AN$4</f>
        <v>0.01</v>
      </c>
      <c r="AP83">
        <v>1</v>
      </c>
      <c r="AQ83" s="11">
        <f t="shared" ref="AQ83" si="2659">AP83/AP$4</f>
        <v>7.874015748031496E-3</v>
      </c>
      <c r="AR83">
        <v>181</v>
      </c>
      <c r="AS83" s="11">
        <f t="shared" ref="AS83" si="2660">AR83/AR$4</f>
        <v>2.7184524345919316E-3</v>
      </c>
      <c r="AT83">
        <v>1</v>
      </c>
      <c r="AU83" s="11">
        <f t="shared" ref="AU83" si="2661">AT83/AT$4</f>
        <v>9.5147478591817321E-4</v>
      </c>
      <c r="AV83">
        <v>0</v>
      </c>
      <c r="AW83" s="11">
        <f t="shared" ref="AW83" si="2662">AV83/AV$4</f>
        <v>0</v>
      </c>
      <c r="AX83">
        <v>267</v>
      </c>
      <c r="AY83" s="11">
        <f t="shared" ref="AY83" si="2663">AX83/AX$4</f>
        <v>3.2838500990074655E-3</v>
      </c>
      <c r="AZ83">
        <v>6</v>
      </c>
      <c r="BA83" s="11">
        <f t="shared" ref="BA83" si="2664">AZ83/AZ$4</f>
        <v>5.8881256133464181E-3</v>
      </c>
      <c r="BB83">
        <v>1</v>
      </c>
      <c r="BC83" s="35">
        <f t="shared" ref="BC83" si="2665">BB83/BB$4</f>
        <v>7.874015748031496E-3</v>
      </c>
      <c r="BD83">
        <v>106</v>
      </c>
      <c r="BE83" s="11">
        <f t="shared" ref="BE83" si="2666">BD83/BD$4</f>
        <v>1.2029051293690422E-2</v>
      </c>
      <c r="BF83">
        <v>0</v>
      </c>
      <c r="BG83" s="11">
        <f t="shared" ref="BG83" si="2667">BF83/BF$4</f>
        <v>0</v>
      </c>
      <c r="BH83">
        <v>0</v>
      </c>
      <c r="BI83" s="11">
        <f t="shared" ref="BI83" si="2668">BH83/BH$4</f>
        <v>0</v>
      </c>
      <c r="BJ83">
        <v>24</v>
      </c>
      <c r="BK83" s="11">
        <f t="shared" ref="BK83" si="2669">BJ83/BJ$4</f>
        <v>8.253094910591471E-3</v>
      </c>
      <c r="BL83">
        <v>0</v>
      </c>
      <c r="BM83" s="11">
        <f t="shared" ref="BM83" si="2670">BL83/BL$4</f>
        <v>0</v>
      </c>
      <c r="BN83">
        <v>0</v>
      </c>
      <c r="BO83" s="11">
        <f t="shared" ref="BO83" si="2671">BN83/BN$4</f>
        <v>0</v>
      </c>
      <c r="BP83">
        <v>16</v>
      </c>
      <c r="BQ83" s="11">
        <f t="shared" ref="BQ83" si="2672">BP83/BP$4</f>
        <v>5.6179775280898875E-3</v>
      </c>
      <c r="BR83">
        <v>0</v>
      </c>
      <c r="BS83" s="11">
        <f t="shared" ref="BS83" si="2673">BR83/BR$4</f>
        <v>0</v>
      </c>
      <c r="BT83">
        <v>0</v>
      </c>
      <c r="BU83" s="35">
        <f t="shared" ref="BU83" si="2674">BT83/BT$4</f>
        <v>0</v>
      </c>
      <c r="BV83">
        <v>6</v>
      </c>
      <c r="BW83" s="11">
        <f t="shared" ref="BW83" si="2675">BV83/BV$4</f>
        <v>4.7619047619047623E-3</v>
      </c>
      <c r="BX83">
        <v>0</v>
      </c>
      <c r="BY83" s="11">
        <f t="shared" ref="BY83" si="2676">BX83/BX$4</f>
        <v>0</v>
      </c>
      <c r="BZ83">
        <v>0</v>
      </c>
      <c r="CA83" s="11">
        <f t="shared" ref="CA83" si="2677">BZ83/BZ$4</f>
        <v>0</v>
      </c>
      <c r="CB83">
        <v>3</v>
      </c>
      <c r="CC83" s="11">
        <f t="shared" ref="CC83" si="2678">CB83/CB$4</f>
        <v>7.2115384615384619E-3</v>
      </c>
      <c r="CD83">
        <v>0</v>
      </c>
      <c r="CE83" s="11">
        <f t="shared" ref="CE83" si="2679">CD83/CD$4</f>
        <v>0</v>
      </c>
      <c r="CF83">
        <v>0</v>
      </c>
      <c r="CG83" s="11" t="e">
        <f t="shared" ref="CG83" si="2680">CF83/CF$4</f>
        <v>#DIV/0!</v>
      </c>
      <c r="CH83">
        <v>7</v>
      </c>
      <c r="CI83" s="11">
        <f t="shared" ref="CI83" si="2681">CH83/CH$4</f>
        <v>2.1276595744680851E-2</v>
      </c>
      <c r="CJ83">
        <v>0</v>
      </c>
      <c r="CK83" s="11">
        <f t="shared" ref="CK83" si="2682">CJ83/CJ$4</f>
        <v>0</v>
      </c>
      <c r="CL83">
        <v>0</v>
      </c>
      <c r="CM83" s="35">
        <f t="shared" ref="CM83" si="2683">CL83/CL$4</f>
        <v>0</v>
      </c>
    </row>
    <row r="84" spans="1:91" x14ac:dyDescent="0.35">
      <c r="A84" t="s">
        <v>465</v>
      </c>
      <c r="B84" s="2">
        <f t="shared" si="2159"/>
        <v>65</v>
      </c>
      <c r="C84" s="11">
        <f t="shared" si="2198"/>
        <v>4.7317808239122366E-5</v>
      </c>
      <c r="D84" s="2">
        <f t="shared" si="2159"/>
        <v>1</v>
      </c>
      <c r="E84" s="11">
        <f t="shared" si="2199"/>
        <v>1.4277555682467162E-4</v>
      </c>
      <c r="F84" s="2">
        <f t="shared" si="2159"/>
        <v>0</v>
      </c>
      <c r="G84" s="11">
        <f t="shared" si="2200"/>
        <v>0</v>
      </c>
      <c r="H84" s="2">
        <f t="shared" si="2159"/>
        <v>248</v>
      </c>
      <c r="I84" s="11">
        <f t="shared" si="2201"/>
        <v>4.9689241878413636E-4</v>
      </c>
      <c r="J84" s="2">
        <f t="shared" si="2159"/>
        <v>5</v>
      </c>
      <c r="K84" s="11">
        <f t="shared" si="2202"/>
        <v>6.8747421971676061E-4</v>
      </c>
      <c r="L84" s="2">
        <f t="shared" si="2160"/>
        <v>1</v>
      </c>
      <c r="M84" s="11">
        <f t="shared" si="2203"/>
        <v>9.1491308325709062E-4</v>
      </c>
      <c r="N84" s="2">
        <f t="shared" si="2161"/>
        <v>50</v>
      </c>
      <c r="O84" s="11">
        <f t="shared" si="2204"/>
        <v>8.825595639449706E-5</v>
      </c>
      <c r="P84" s="2">
        <f t="shared" si="2162"/>
        <v>1</v>
      </c>
      <c r="Q84" s="11">
        <f t="shared" si="2205"/>
        <v>1.5760441292356187E-4</v>
      </c>
      <c r="R84" s="2">
        <f t="shared" si="2163"/>
        <v>0</v>
      </c>
      <c r="S84" s="35">
        <f t="shared" si="2206"/>
        <v>0</v>
      </c>
      <c r="T84">
        <v>53</v>
      </c>
      <c r="U84" s="11">
        <f t="shared" si="2207"/>
        <v>4.4841266148143698E-5</v>
      </c>
      <c r="V84">
        <v>1</v>
      </c>
      <c r="W84" s="11">
        <f t="shared" si="2207"/>
        <v>1.7406440382941688E-4</v>
      </c>
      <c r="X84">
        <v>0</v>
      </c>
      <c r="Y84" s="11">
        <f t="shared" ref="Y84" si="2684">X84/X$4</f>
        <v>0</v>
      </c>
      <c r="Z84">
        <v>211</v>
      </c>
      <c r="AA84" s="11">
        <f t="shared" ref="AA84" si="2685">Z84/Z$4</f>
        <v>4.9161688366154395E-4</v>
      </c>
      <c r="AB84">
        <v>5</v>
      </c>
      <c r="AC84" s="11">
        <f t="shared" ref="AC84" si="2686">AB84/AB$4</f>
        <v>8.0879974118408277E-4</v>
      </c>
      <c r="AD84">
        <v>1</v>
      </c>
      <c r="AE84" s="11">
        <f t="shared" ref="AE84" si="2687">AD84/AD$4</f>
        <v>1.1655011655011655E-3</v>
      </c>
      <c r="AF84">
        <v>45</v>
      </c>
      <c r="AG84" s="11">
        <f t="shared" ref="AG84" si="2688">AF84/AF$4</f>
        <v>9.3351312104553473E-5</v>
      </c>
      <c r="AH84">
        <v>1</v>
      </c>
      <c r="AI84" s="11">
        <f t="shared" ref="AI84" si="2689">AH84/AH$4</f>
        <v>1.8871485185884129E-4</v>
      </c>
      <c r="AJ84">
        <v>0</v>
      </c>
      <c r="AK84" s="35">
        <f t="shared" ref="AK84" si="2690">AJ84/AJ$4</f>
        <v>0</v>
      </c>
      <c r="AL84">
        <v>10</v>
      </c>
      <c r="AM84" s="11">
        <f t="shared" ref="AM84" si="2691">AL84/AL$4</f>
        <v>5.5044558570162546E-5</v>
      </c>
      <c r="AN84">
        <v>0</v>
      </c>
      <c r="AO84" s="11">
        <f t="shared" ref="AO84" si="2692">AN84/AN$4</f>
        <v>0</v>
      </c>
      <c r="AP84">
        <v>0</v>
      </c>
      <c r="AQ84" s="11">
        <f t="shared" ref="AQ84" si="2693">AP84/AP$4</f>
        <v>0</v>
      </c>
      <c r="AR84">
        <v>25</v>
      </c>
      <c r="AS84" s="11">
        <f t="shared" ref="AS84" si="2694">AR84/AR$4</f>
        <v>3.7547685560662041E-4</v>
      </c>
      <c r="AT84">
        <v>0</v>
      </c>
      <c r="AU84" s="11">
        <f t="shared" ref="AU84" si="2695">AT84/AT$4</f>
        <v>0</v>
      </c>
      <c r="AV84">
        <v>0</v>
      </c>
      <c r="AW84" s="11">
        <f t="shared" ref="AW84" si="2696">AV84/AV$4</f>
        <v>0</v>
      </c>
      <c r="AX84">
        <v>5</v>
      </c>
      <c r="AY84" s="11">
        <f t="shared" ref="AY84" si="2697">AX84/AX$4</f>
        <v>6.1495320206132314E-5</v>
      </c>
      <c r="AZ84">
        <v>0</v>
      </c>
      <c r="BA84" s="11">
        <f t="shared" ref="BA84" si="2698">AZ84/AZ$4</f>
        <v>0</v>
      </c>
      <c r="BB84">
        <v>0</v>
      </c>
      <c r="BC84" s="35">
        <f t="shared" ref="BC84" si="2699">BB84/BB$4</f>
        <v>0</v>
      </c>
      <c r="BD84">
        <v>1</v>
      </c>
      <c r="BE84" s="11">
        <f t="shared" ref="BE84" si="2700">BD84/BD$4</f>
        <v>1.1348161597821153E-4</v>
      </c>
      <c r="BF84">
        <v>0</v>
      </c>
      <c r="BG84" s="11">
        <f t="shared" ref="BG84" si="2701">BF84/BF$4</f>
        <v>0</v>
      </c>
      <c r="BH84">
        <v>0</v>
      </c>
      <c r="BI84" s="11">
        <f t="shared" ref="BI84" si="2702">BH84/BH$4</f>
        <v>0</v>
      </c>
      <c r="BJ84">
        <v>9</v>
      </c>
      <c r="BK84" s="11">
        <f t="shared" ref="BK84" si="2703">BJ84/BJ$4</f>
        <v>3.0949105914718019E-3</v>
      </c>
      <c r="BL84">
        <v>0</v>
      </c>
      <c r="BM84" s="11">
        <f t="shared" ref="BM84" si="2704">BL84/BL$4</f>
        <v>0</v>
      </c>
      <c r="BN84">
        <v>0</v>
      </c>
      <c r="BO84" s="11">
        <f t="shared" ref="BO84" si="2705">BN84/BN$4</f>
        <v>0</v>
      </c>
      <c r="BP84">
        <v>0</v>
      </c>
      <c r="BQ84" s="11">
        <f t="shared" ref="BQ84" si="2706">BP84/BP$4</f>
        <v>0</v>
      </c>
      <c r="BR84">
        <v>0</v>
      </c>
      <c r="BS84" s="11">
        <f t="shared" ref="BS84" si="2707">BR84/BR$4</f>
        <v>0</v>
      </c>
      <c r="BT84">
        <v>0</v>
      </c>
      <c r="BU84" s="35">
        <f t="shared" ref="BU84" si="2708">BT84/BT$4</f>
        <v>0</v>
      </c>
      <c r="BV84">
        <v>1</v>
      </c>
      <c r="BW84" s="11">
        <f t="shared" ref="BW84" si="2709">BV84/BV$4</f>
        <v>7.9365079365079365E-4</v>
      </c>
      <c r="BX84">
        <v>0</v>
      </c>
      <c r="BY84" s="11">
        <f t="shared" ref="BY84" si="2710">BX84/BX$4</f>
        <v>0</v>
      </c>
      <c r="BZ84">
        <v>0</v>
      </c>
      <c r="CA84" s="11">
        <f t="shared" ref="CA84" si="2711">BZ84/BZ$4</f>
        <v>0</v>
      </c>
      <c r="CB84">
        <v>3</v>
      </c>
      <c r="CC84" s="11">
        <f t="shared" ref="CC84" si="2712">CB84/CB$4</f>
        <v>7.2115384615384619E-3</v>
      </c>
      <c r="CD84">
        <v>0</v>
      </c>
      <c r="CE84" s="11">
        <f t="shared" ref="CE84" si="2713">CD84/CD$4</f>
        <v>0</v>
      </c>
      <c r="CF84">
        <v>0</v>
      </c>
      <c r="CG84" s="11" t="e">
        <f t="shared" ref="CG84" si="2714">CF84/CF$4</f>
        <v>#DIV/0!</v>
      </c>
      <c r="CH84">
        <v>0</v>
      </c>
      <c r="CI84" s="11">
        <f t="shared" ref="CI84" si="2715">CH84/CH$4</f>
        <v>0</v>
      </c>
      <c r="CJ84">
        <v>0</v>
      </c>
      <c r="CK84" s="11">
        <f t="shared" ref="CK84" si="2716">CJ84/CJ$4</f>
        <v>0</v>
      </c>
      <c r="CL84">
        <v>0</v>
      </c>
      <c r="CM84" s="35">
        <f t="shared" ref="CM84" si="2717">CL84/CL$4</f>
        <v>0</v>
      </c>
    </row>
    <row r="85" spans="1:91" x14ac:dyDescent="0.35">
      <c r="A85" t="s">
        <v>464</v>
      </c>
      <c r="B85" s="2">
        <f t="shared" si="2159"/>
        <v>196</v>
      </c>
      <c r="C85" s="11">
        <f t="shared" si="2198"/>
        <v>1.4268139099796897E-4</v>
      </c>
      <c r="D85" s="2">
        <f t="shared" si="2159"/>
        <v>1</v>
      </c>
      <c r="E85" s="11">
        <f t="shared" si="2199"/>
        <v>1.4277555682467162E-4</v>
      </c>
      <c r="F85" s="2">
        <f t="shared" si="2159"/>
        <v>0</v>
      </c>
      <c r="G85" s="11">
        <f t="shared" si="2200"/>
        <v>0</v>
      </c>
      <c r="H85" s="2">
        <f t="shared" si="2159"/>
        <v>63</v>
      </c>
      <c r="I85" s="11">
        <f t="shared" si="2201"/>
        <v>1.2622670315887334E-4</v>
      </c>
      <c r="J85" s="2">
        <f t="shared" si="2159"/>
        <v>0</v>
      </c>
      <c r="K85" s="11">
        <f t="shared" si="2202"/>
        <v>0</v>
      </c>
      <c r="L85" s="2">
        <f t="shared" si="2160"/>
        <v>0</v>
      </c>
      <c r="M85" s="11">
        <f t="shared" si="2203"/>
        <v>0</v>
      </c>
      <c r="N85" s="2">
        <f t="shared" si="2161"/>
        <v>354</v>
      </c>
      <c r="O85" s="11">
        <f t="shared" si="2204"/>
        <v>6.2485217127303922E-4</v>
      </c>
      <c r="P85" s="2">
        <f t="shared" si="2162"/>
        <v>9</v>
      </c>
      <c r="Q85" s="11">
        <f t="shared" si="2205"/>
        <v>1.4184397163120568E-3</v>
      </c>
      <c r="R85" s="2">
        <f t="shared" si="2163"/>
        <v>2</v>
      </c>
      <c r="S85" s="35">
        <f t="shared" si="2206"/>
        <v>3.3167495854063019E-3</v>
      </c>
      <c r="T85" s="2">
        <v>142</v>
      </c>
      <c r="U85" s="11">
        <f t="shared" si="2207"/>
        <v>1.2014075081200764E-4</v>
      </c>
      <c r="V85">
        <v>1</v>
      </c>
      <c r="W85" s="11">
        <f t="shared" si="2207"/>
        <v>1.7406440382941688E-4</v>
      </c>
      <c r="X85">
        <v>0</v>
      </c>
      <c r="Y85" s="11">
        <f t="shared" ref="Y85" si="2718">X85/X$4</f>
        <v>0</v>
      </c>
      <c r="Z85" s="2">
        <v>48</v>
      </c>
      <c r="AA85" s="11">
        <f t="shared" ref="AA85" si="2719">Z85/Z$4</f>
        <v>1.118370161884081E-4</v>
      </c>
      <c r="AB85">
        <v>0</v>
      </c>
      <c r="AC85" s="11">
        <f t="shared" ref="AC85" si="2720">AB85/AB$4</f>
        <v>0</v>
      </c>
      <c r="AD85">
        <v>0</v>
      </c>
      <c r="AE85" s="11">
        <f t="shared" ref="AE85" si="2721">AD85/AD$4</f>
        <v>0</v>
      </c>
      <c r="AF85" s="2">
        <v>277</v>
      </c>
      <c r="AG85" s="11">
        <f t="shared" ref="AG85" si="2722">AF85/AF$4</f>
        <v>5.7462918784358466E-4</v>
      </c>
      <c r="AH85">
        <v>7</v>
      </c>
      <c r="AI85" s="11">
        <f t="shared" ref="AI85" si="2723">AH85/AH$4</f>
        <v>1.321003963011889E-3</v>
      </c>
      <c r="AJ85">
        <v>2</v>
      </c>
      <c r="AK85" s="35">
        <f t="shared" ref="AK85" si="2724">AJ85/AJ$4</f>
        <v>4.246284501061571E-3</v>
      </c>
      <c r="AL85" s="2">
        <v>49</v>
      </c>
      <c r="AM85" s="11">
        <f t="shared" ref="AM85" si="2725">AL85/AL$4</f>
        <v>2.6971833699379648E-4</v>
      </c>
      <c r="AN85">
        <v>0</v>
      </c>
      <c r="AO85" s="11">
        <f t="shared" ref="AO85" si="2726">AN85/AN$4</f>
        <v>0</v>
      </c>
      <c r="AP85">
        <v>0</v>
      </c>
      <c r="AQ85" s="11">
        <f t="shared" ref="AQ85" si="2727">AP85/AP$4</f>
        <v>0</v>
      </c>
      <c r="AR85">
        <v>13</v>
      </c>
      <c r="AS85" s="11">
        <f t="shared" ref="AS85" si="2728">AR85/AR$4</f>
        <v>1.9524796491544261E-4</v>
      </c>
      <c r="AT85">
        <v>0</v>
      </c>
      <c r="AU85" s="11">
        <f t="shared" ref="AU85" si="2729">AT85/AT$4</f>
        <v>0</v>
      </c>
      <c r="AV85">
        <v>0</v>
      </c>
      <c r="AW85" s="11">
        <f t="shared" ref="AW85" si="2730">AV85/AV$4</f>
        <v>0</v>
      </c>
      <c r="AX85">
        <v>74</v>
      </c>
      <c r="AY85" s="11">
        <f t="shared" ref="AY85" si="2731">AX85/AX$4</f>
        <v>9.1013073905075819E-4</v>
      </c>
      <c r="AZ85">
        <v>2</v>
      </c>
      <c r="BA85" s="11">
        <f t="shared" ref="BA85" si="2732">AZ85/AZ$4</f>
        <v>1.9627085377821392E-3</v>
      </c>
      <c r="BB85">
        <v>0</v>
      </c>
      <c r="BC85" s="35">
        <f t="shared" ref="BC85" si="2733">BB85/BB$4</f>
        <v>0</v>
      </c>
      <c r="BD85">
        <v>5</v>
      </c>
      <c r="BE85" s="11">
        <f t="shared" ref="BE85" si="2734">BD85/BD$4</f>
        <v>5.6740807989105768E-4</v>
      </c>
      <c r="BF85">
        <v>0</v>
      </c>
      <c r="BG85" s="11">
        <f t="shared" ref="BG85" si="2735">BF85/BF$4</f>
        <v>0</v>
      </c>
      <c r="BH85">
        <v>0</v>
      </c>
      <c r="BI85" s="11">
        <f t="shared" ref="BI85" si="2736">BH85/BH$4</f>
        <v>0</v>
      </c>
      <c r="BJ85">
        <v>2</v>
      </c>
      <c r="BK85" s="11">
        <f t="shared" ref="BK85" si="2737">BJ85/BJ$4</f>
        <v>6.8775790921595599E-4</v>
      </c>
      <c r="BL85">
        <v>0</v>
      </c>
      <c r="BM85" s="11">
        <f t="shared" ref="BM85" si="2738">BL85/BL$4</f>
        <v>0</v>
      </c>
      <c r="BN85">
        <v>0</v>
      </c>
      <c r="BO85" s="11">
        <f t="shared" ref="BO85" si="2739">BN85/BN$4</f>
        <v>0</v>
      </c>
      <c r="BP85">
        <v>3</v>
      </c>
      <c r="BQ85" s="11">
        <f t="shared" ref="BQ85" si="2740">BP85/BP$4</f>
        <v>1.0533707865168539E-3</v>
      </c>
      <c r="BR85">
        <v>0</v>
      </c>
      <c r="BS85" s="11">
        <f t="shared" ref="BS85" si="2741">BR85/BR$4</f>
        <v>0</v>
      </c>
      <c r="BT85">
        <v>0</v>
      </c>
      <c r="BU85" s="35">
        <f t="shared" ref="BU85" si="2742">BT85/BT$4</f>
        <v>0</v>
      </c>
      <c r="BV85">
        <v>0</v>
      </c>
      <c r="BW85" s="11">
        <f t="shared" ref="BW85" si="2743">BV85/BV$4</f>
        <v>0</v>
      </c>
      <c r="BX85">
        <v>0</v>
      </c>
      <c r="BY85" s="11">
        <f t="shared" ref="BY85" si="2744">BX85/BX$4</f>
        <v>0</v>
      </c>
      <c r="BZ85">
        <v>0</v>
      </c>
      <c r="CA85" s="11">
        <f t="shared" ref="CA85" si="2745">BZ85/BZ$4</f>
        <v>0</v>
      </c>
      <c r="CB85">
        <v>0</v>
      </c>
      <c r="CC85" s="11">
        <f t="shared" ref="CC85" si="2746">CB85/CB$4</f>
        <v>0</v>
      </c>
      <c r="CD85">
        <v>0</v>
      </c>
      <c r="CE85" s="11">
        <f t="shared" ref="CE85" si="2747">CD85/CD$4</f>
        <v>0</v>
      </c>
      <c r="CF85">
        <v>0</v>
      </c>
      <c r="CG85" s="11" t="e">
        <f t="shared" ref="CG85" si="2748">CF85/CF$4</f>
        <v>#DIV/0!</v>
      </c>
      <c r="CH85">
        <v>0</v>
      </c>
      <c r="CI85" s="11">
        <f t="shared" ref="CI85" si="2749">CH85/CH$4</f>
        <v>0</v>
      </c>
      <c r="CJ85">
        <v>0</v>
      </c>
      <c r="CK85" s="11">
        <f t="shared" ref="CK85" si="2750">CJ85/CJ$4</f>
        <v>0</v>
      </c>
      <c r="CL85">
        <v>0</v>
      </c>
      <c r="CM85" s="35">
        <f t="shared" ref="CM85" si="2751">CL85/CL$4</f>
        <v>0</v>
      </c>
    </row>
    <row r="86" spans="1:91" x14ac:dyDescent="0.35">
      <c r="A86" t="s">
        <v>463</v>
      </c>
      <c r="B86" s="2">
        <f t="shared" si="2159"/>
        <v>8236</v>
      </c>
      <c r="C86" s="11">
        <f t="shared" si="2198"/>
        <v>5.9955302870371048E-3</v>
      </c>
      <c r="D86" s="2">
        <f t="shared" si="2159"/>
        <v>26</v>
      </c>
      <c r="E86" s="11">
        <f t="shared" si="2199"/>
        <v>3.7121644774414622E-3</v>
      </c>
      <c r="F86" s="2">
        <f t="shared" si="2159"/>
        <v>2</v>
      </c>
      <c r="G86" s="11">
        <f t="shared" si="2200"/>
        <v>3.1545741324921135E-3</v>
      </c>
      <c r="H86" s="2">
        <f t="shared" si="2159"/>
        <v>2209</v>
      </c>
      <c r="I86" s="11">
        <f t="shared" si="2201"/>
        <v>4.4259490044119242E-3</v>
      </c>
      <c r="J86" s="2">
        <f t="shared" si="2159"/>
        <v>36</v>
      </c>
      <c r="K86" s="11">
        <f t="shared" si="2202"/>
        <v>4.9498143819606761E-3</v>
      </c>
      <c r="L86" s="2">
        <f t="shared" si="2160"/>
        <v>5</v>
      </c>
      <c r="M86" s="11">
        <f t="shared" si="2203"/>
        <v>4.5745654162854532E-3</v>
      </c>
      <c r="N86" s="2">
        <f t="shared" si="2161"/>
        <v>2816</v>
      </c>
      <c r="O86" s="11">
        <f t="shared" si="2204"/>
        <v>4.9705754641380748E-3</v>
      </c>
      <c r="P86" s="2">
        <f t="shared" si="2162"/>
        <v>41</v>
      </c>
      <c r="Q86" s="11">
        <f t="shared" si="2205"/>
        <v>6.461780929866036E-3</v>
      </c>
      <c r="R86" s="2">
        <f t="shared" si="2163"/>
        <v>5</v>
      </c>
      <c r="S86" s="35">
        <f t="shared" si="2206"/>
        <v>8.291873963515755E-3</v>
      </c>
      <c r="T86" s="2">
        <v>6879</v>
      </c>
      <c r="U86" s="11">
        <f t="shared" si="2207"/>
        <v>5.8200579213788777E-3</v>
      </c>
      <c r="V86">
        <v>21</v>
      </c>
      <c r="W86" s="11">
        <f t="shared" si="2207"/>
        <v>3.6553524804177544E-3</v>
      </c>
      <c r="X86">
        <v>2</v>
      </c>
      <c r="Y86" s="11">
        <f t="shared" ref="Y86" si="2752">X86/X$4</f>
        <v>4.0080160320641279E-3</v>
      </c>
      <c r="Z86" s="2">
        <v>1818</v>
      </c>
      <c r="AA86" s="11">
        <f t="shared" ref="AA86" si="2753">Z86/Z$4</f>
        <v>4.2358269881359566E-3</v>
      </c>
      <c r="AB86">
        <v>33</v>
      </c>
      <c r="AC86" s="11">
        <f t="shared" ref="AC86" si="2754">AB86/AB$4</f>
        <v>5.3380782918149468E-3</v>
      </c>
      <c r="AD86">
        <v>5</v>
      </c>
      <c r="AE86" s="11">
        <f t="shared" ref="AE86" si="2755">AD86/AD$4</f>
        <v>5.8275058275058279E-3</v>
      </c>
      <c r="AF86" s="2">
        <v>2011</v>
      </c>
      <c r="AG86" s="11">
        <f t="shared" ref="AG86" si="2756">AF86/AF$4</f>
        <v>4.171766414272378E-3</v>
      </c>
      <c r="AH86">
        <v>30</v>
      </c>
      <c r="AI86" s="11">
        <f t="shared" ref="AI86" si="2757">AH86/AH$4</f>
        <v>5.6614455557652387E-3</v>
      </c>
      <c r="AJ86">
        <v>2</v>
      </c>
      <c r="AK86" s="35">
        <f t="shared" ref="AK86" si="2758">AJ86/AJ$4</f>
        <v>4.246284501061571E-3</v>
      </c>
      <c r="AL86" s="2">
        <v>1280</v>
      </c>
      <c r="AM86" s="11">
        <f t="shared" ref="AM86" si="2759">AL86/AL$4</f>
        <v>7.0457034969808058E-3</v>
      </c>
      <c r="AN86">
        <v>5</v>
      </c>
      <c r="AO86" s="11">
        <f t="shared" ref="AO86" si="2760">AN86/AN$4</f>
        <v>4.1666666666666666E-3</v>
      </c>
      <c r="AP86">
        <v>0</v>
      </c>
      <c r="AQ86" s="11">
        <f t="shared" ref="AQ86" si="2761">AP86/AP$4</f>
        <v>0</v>
      </c>
      <c r="AR86">
        <v>373</v>
      </c>
      <c r="AS86" s="11">
        <f t="shared" ref="AS86" si="2762">AR86/AR$4</f>
        <v>5.6021146856507767E-3</v>
      </c>
      <c r="AT86">
        <v>3</v>
      </c>
      <c r="AU86" s="11">
        <f t="shared" ref="AU86" si="2763">AT86/AT$4</f>
        <v>2.8544243577545195E-3</v>
      </c>
      <c r="AV86">
        <v>0</v>
      </c>
      <c r="AW86" s="11">
        <f t="shared" ref="AW86" si="2764">AV86/AV$4</f>
        <v>0</v>
      </c>
      <c r="AX86">
        <v>758</v>
      </c>
      <c r="AY86" s="11">
        <f t="shared" ref="AY86" si="2765">AX86/AX$4</f>
        <v>9.3226905432496586E-3</v>
      </c>
      <c r="AZ86">
        <v>9</v>
      </c>
      <c r="BA86" s="11">
        <f t="shared" ref="BA86" si="2766">AZ86/AZ$4</f>
        <v>8.832188420019628E-3</v>
      </c>
      <c r="BB86">
        <v>2</v>
      </c>
      <c r="BC86" s="35">
        <f t="shared" ref="BC86" si="2767">BB86/BB$4</f>
        <v>1.5748031496062992E-2</v>
      </c>
      <c r="BD86">
        <v>69</v>
      </c>
      <c r="BE86" s="11">
        <f t="shared" ref="BE86" si="2768">BD86/BD$4</f>
        <v>7.8302315024965964E-3</v>
      </c>
      <c r="BF86">
        <v>0</v>
      </c>
      <c r="BG86" s="11">
        <f t="shared" ref="BG86" si="2769">BF86/BF$4</f>
        <v>0</v>
      </c>
      <c r="BH86">
        <v>0</v>
      </c>
      <c r="BI86" s="11">
        <f t="shared" ref="BI86" si="2770">BH86/BH$4</f>
        <v>0</v>
      </c>
      <c r="BJ86">
        <v>17</v>
      </c>
      <c r="BK86" s="11">
        <f t="shared" ref="BK86" si="2771">BJ86/BJ$4</f>
        <v>5.8459422283356263E-3</v>
      </c>
      <c r="BL86">
        <v>0</v>
      </c>
      <c r="BM86" s="11">
        <f t="shared" ref="BM86" si="2772">BL86/BL$4</f>
        <v>0</v>
      </c>
      <c r="BN86">
        <v>0</v>
      </c>
      <c r="BO86" s="11">
        <f t="shared" ref="BO86" si="2773">BN86/BN$4</f>
        <v>0</v>
      </c>
      <c r="BP86">
        <v>40</v>
      </c>
      <c r="BQ86" s="11">
        <f t="shared" ref="BQ86" si="2774">BP86/BP$4</f>
        <v>1.4044943820224719E-2</v>
      </c>
      <c r="BR86">
        <v>2</v>
      </c>
      <c r="BS86" s="11">
        <f t="shared" ref="BS86" si="2775">BR86/BR$4</f>
        <v>0.08</v>
      </c>
      <c r="BT86">
        <v>1</v>
      </c>
      <c r="BU86" s="35">
        <f t="shared" ref="BU86" si="2776">BT86/BT$4</f>
        <v>0.25</v>
      </c>
      <c r="BV86">
        <v>8</v>
      </c>
      <c r="BW86" s="11">
        <f t="shared" ref="BW86" si="2777">BV86/BV$4</f>
        <v>6.3492063492063492E-3</v>
      </c>
      <c r="BX86">
        <v>0</v>
      </c>
      <c r="BY86" s="11">
        <f t="shared" ref="BY86" si="2778">BX86/BX$4</f>
        <v>0</v>
      </c>
      <c r="BZ86">
        <v>0</v>
      </c>
      <c r="CA86" s="11">
        <f t="shared" ref="CA86" si="2779">BZ86/BZ$4</f>
        <v>0</v>
      </c>
      <c r="CB86">
        <v>1</v>
      </c>
      <c r="CC86" s="11">
        <f t="shared" ref="CC86" si="2780">CB86/CB$4</f>
        <v>2.403846153846154E-3</v>
      </c>
      <c r="CD86">
        <v>0</v>
      </c>
      <c r="CE86" s="11">
        <f t="shared" ref="CE86" si="2781">CD86/CD$4</f>
        <v>0</v>
      </c>
      <c r="CF86">
        <v>0</v>
      </c>
      <c r="CG86" s="11" t="e">
        <f t="shared" ref="CG86" si="2782">CF86/CF$4</f>
        <v>#DIV/0!</v>
      </c>
      <c r="CH86">
        <v>7</v>
      </c>
      <c r="CI86" s="11">
        <f t="shared" ref="CI86" si="2783">CH86/CH$4</f>
        <v>2.1276595744680851E-2</v>
      </c>
      <c r="CJ86">
        <v>0</v>
      </c>
      <c r="CK86" s="11">
        <f t="shared" ref="CK86" si="2784">CJ86/CJ$4</f>
        <v>0</v>
      </c>
      <c r="CL86">
        <v>0</v>
      </c>
      <c r="CM86" s="35">
        <f t="shared" ref="CM86" si="2785">CL86/CL$4</f>
        <v>0</v>
      </c>
    </row>
    <row r="87" spans="1:91" x14ac:dyDescent="0.35">
      <c r="A87" t="s">
        <v>462</v>
      </c>
      <c r="B87" s="2">
        <f t="shared" si="2159"/>
        <v>240</v>
      </c>
      <c r="C87" s="11">
        <f t="shared" si="2198"/>
        <v>1.747119073444518E-4</v>
      </c>
      <c r="D87" s="2">
        <f t="shared" si="2159"/>
        <v>2</v>
      </c>
      <c r="E87" s="11">
        <f t="shared" si="2199"/>
        <v>2.8555111364934324E-4</v>
      </c>
      <c r="F87" s="2">
        <f t="shared" si="2159"/>
        <v>1</v>
      </c>
      <c r="G87" s="11">
        <f t="shared" si="2200"/>
        <v>1.5772870662460567E-3</v>
      </c>
      <c r="H87" s="2">
        <f t="shared" si="2159"/>
        <v>72</v>
      </c>
      <c r="I87" s="11">
        <f t="shared" si="2201"/>
        <v>1.4425908932442667E-4</v>
      </c>
      <c r="J87" s="2">
        <f t="shared" si="2159"/>
        <v>3</v>
      </c>
      <c r="K87" s="11">
        <f t="shared" si="2202"/>
        <v>4.1248453183005636E-4</v>
      </c>
      <c r="L87" s="2">
        <f t="shared" si="2160"/>
        <v>0</v>
      </c>
      <c r="M87" s="11">
        <f t="shared" si="2203"/>
        <v>0</v>
      </c>
      <c r="N87" s="2">
        <f t="shared" si="2161"/>
        <v>106</v>
      </c>
      <c r="O87" s="11">
        <f t="shared" si="2204"/>
        <v>1.8710262755633377E-4</v>
      </c>
      <c r="P87" s="2">
        <f t="shared" si="2162"/>
        <v>0</v>
      </c>
      <c r="Q87" s="11">
        <f t="shared" si="2205"/>
        <v>0</v>
      </c>
      <c r="R87" s="2">
        <f t="shared" si="2163"/>
        <v>0</v>
      </c>
      <c r="S87" s="35">
        <f t="shared" si="2206"/>
        <v>0</v>
      </c>
      <c r="T87" s="2">
        <v>194</v>
      </c>
      <c r="U87" s="11">
        <f t="shared" si="2207"/>
        <v>1.6413595533471467E-4</v>
      </c>
      <c r="V87">
        <v>2</v>
      </c>
      <c r="W87" s="11">
        <f t="shared" si="2207"/>
        <v>3.4812880765883376E-4</v>
      </c>
      <c r="X87">
        <v>1</v>
      </c>
      <c r="Y87" s="11">
        <f t="shared" ref="Y87" si="2786">X87/X$4</f>
        <v>2.004008016032064E-3</v>
      </c>
      <c r="Z87" s="2">
        <v>64</v>
      </c>
      <c r="AA87" s="11">
        <f t="shared" ref="AA87" si="2787">Z87/Z$4</f>
        <v>1.4911602158454413E-4</v>
      </c>
      <c r="AB87">
        <v>3</v>
      </c>
      <c r="AC87" s="11">
        <f t="shared" ref="AC87" si="2788">AB87/AB$4</f>
        <v>4.8527984471044967E-4</v>
      </c>
      <c r="AD87">
        <v>0</v>
      </c>
      <c r="AE87" s="11">
        <f t="shared" ref="AE87" si="2789">AD87/AD$4</f>
        <v>0</v>
      </c>
      <c r="AF87" s="2">
        <v>80</v>
      </c>
      <c r="AG87" s="11">
        <f t="shared" ref="AG87" si="2790">AF87/AF$4</f>
        <v>1.6595788818587283E-4</v>
      </c>
      <c r="AH87">
        <v>0</v>
      </c>
      <c r="AI87" s="11">
        <f t="shared" ref="AI87" si="2791">AH87/AH$4</f>
        <v>0</v>
      </c>
      <c r="AJ87">
        <v>0</v>
      </c>
      <c r="AK87" s="35">
        <f t="shared" ref="AK87" si="2792">AJ87/AJ$4</f>
        <v>0</v>
      </c>
      <c r="AL87">
        <v>33</v>
      </c>
      <c r="AM87" s="11">
        <f t="shared" ref="AM87" si="2793">AL87/AL$4</f>
        <v>1.816470432815364E-4</v>
      </c>
      <c r="AN87">
        <v>0</v>
      </c>
      <c r="AO87" s="11">
        <f t="shared" ref="AO87" si="2794">AN87/AN$4</f>
        <v>0</v>
      </c>
      <c r="AP87">
        <v>0</v>
      </c>
      <c r="AQ87" s="11">
        <f t="shared" ref="AQ87" si="2795">AP87/AP$4</f>
        <v>0</v>
      </c>
      <c r="AR87">
        <v>4</v>
      </c>
      <c r="AS87" s="11">
        <f t="shared" ref="AS87" si="2796">AR87/AR$4</f>
        <v>6.0076296897059264E-5</v>
      </c>
      <c r="AT87">
        <v>0</v>
      </c>
      <c r="AU87" s="11">
        <f t="shared" ref="AU87" si="2797">AT87/AT$4</f>
        <v>0</v>
      </c>
      <c r="AV87">
        <v>0</v>
      </c>
      <c r="AW87" s="11">
        <f t="shared" ref="AW87" si="2798">AV87/AV$4</f>
        <v>0</v>
      </c>
      <c r="AX87">
        <v>23</v>
      </c>
      <c r="AY87" s="11">
        <f t="shared" ref="AY87" si="2799">AX87/AX$4</f>
        <v>2.8287847294820862E-4</v>
      </c>
      <c r="AZ87">
        <v>0</v>
      </c>
      <c r="BA87" s="11">
        <f t="shared" ref="BA87" si="2800">AZ87/AZ$4</f>
        <v>0</v>
      </c>
      <c r="BB87">
        <v>0</v>
      </c>
      <c r="BC87" s="35">
        <f t="shared" ref="BC87" si="2801">BB87/BB$4</f>
        <v>0</v>
      </c>
      <c r="BD87">
        <v>5</v>
      </c>
      <c r="BE87" s="11">
        <f t="shared" ref="BE87" si="2802">BD87/BD$4</f>
        <v>5.6740807989105768E-4</v>
      </c>
      <c r="BF87">
        <v>0</v>
      </c>
      <c r="BG87" s="11">
        <f t="shared" ref="BG87" si="2803">BF87/BF$4</f>
        <v>0</v>
      </c>
      <c r="BH87">
        <v>0</v>
      </c>
      <c r="BI87" s="11">
        <f t="shared" ref="BI87" si="2804">BH87/BH$4</f>
        <v>0</v>
      </c>
      <c r="BJ87">
        <v>0</v>
      </c>
      <c r="BK87" s="11">
        <f t="shared" ref="BK87" si="2805">BJ87/BJ$4</f>
        <v>0</v>
      </c>
      <c r="BL87">
        <v>0</v>
      </c>
      <c r="BM87" s="11">
        <f t="shared" ref="BM87" si="2806">BL87/BL$4</f>
        <v>0</v>
      </c>
      <c r="BN87">
        <v>0</v>
      </c>
      <c r="BO87" s="11">
        <f t="shared" ref="BO87" si="2807">BN87/BN$4</f>
        <v>0</v>
      </c>
      <c r="BP87">
        <v>1</v>
      </c>
      <c r="BQ87" s="11">
        <f t="shared" ref="BQ87" si="2808">BP87/BP$4</f>
        <v>3.5112359550561797E-4</v>
      </c>
      <c r="BR87">
        <v>0</v>
      </c>
      <c r="BS87" s="11">
        <f t="shared" ref="BS87" si="2809">BR87/BR$4</f>
        <v>0</v>
      </c>
      <c r="BT87">
        <v>0</v>
      </c>
      <c r="BU87" s="35">
        <f t="shared" ref="BU87" si="2810">BT87/BT$4</f>
        <v>0</v>
      </c>
      <c r="BV87">
        <v>8</v>
      </c>
      <c r="BW87" s="11">
        <f t="shared" ref="BW87" si="2811">BV87/BV$4</f>
        <v>6.3492063492063492E-3</v>
      </c>
      <c r="BX87">
        <v>0</v>
      </c>
      <c r="BY87" s="11">
        <f t="shared" ref="BY87" si="2812">BX87/BX$4</f>
        <v>0</v>
      </c>
      <c r="BZ87">
        <v>0</v>
      </c>
      <c r="CA87" s="11">
        <f t="shared" ref="CA87" si="2813">BZ87/BZ$4</f>
        <v>0</v>
      </c>
      <c r="CB87">
        <v>4</v>
      </c>
      <c r="CC87" s="11">
        <f t="shared" ref="CC87" si="2814">CB87/CB$4</f>
        <v>9.6153846153846159E-3</v>
      </c>
      <c r="CD87">
        <v>0</v>
      </c>
      <c r="CE87" s="11">
        <f t="shared" ref="CE87" si="2815">CD87/CD$4</f>
        <v>0</v>
      </c>
      <c r="CF87">
        <v>0</v>
      </c>
      <c r="CG87" s="11" t="e">
        <f t="shared" ref="CG87" si="2816">CF87/CF$4</f>
        <v>#DIV/0!</v>
      </c>
      <c r="CH87">
        <v>2</v>
      </c>
      <c r="CI87" s="11">
        <f t="shared" ref="CI87" si="2817">CH87/CH$4</f>
        <v>6.0790273556231003E-3</v>
      </c>
      <c r="CJ87">
        <v>0</v>
      </c>
      <c r="CK87" s="11">
        <f t="shared" ref="CK87" si="2818">CJ87/CJ$4</f>
        <v>0</v>
      </c>
      <c r="CL87">
        <v>0</v>
      </c>
      <c r="CM87" s="35">
        <f t="shared" ref="CM87" si="2819">CL87/CL$4</f>
        <v>0</v>
      </c>
    </row>
    <row r="88" spans="1:91" x14ac:dyDescent="0.35">
      <c r="A88" t="s">
        <v>461</v>
      </c>
      <c r="B88" s="2">
        <f t="shared" si="2159"/>
        <v>6132</v>
      </c>
      <c r="C88" s="11">
        <f t="shared" si="2198"/>
        <v>4.4638892326507437E-3</v>
      </c>
      <c r="D88" s="2">
        <f t="shared" si="2159"/>
        <v>28</v>
      </c>
      <c r="E88" s="11">
        <f t="shared" si="2199"/>
        <v>3.9977155910908054E-3</v>
      </c>
      <c r="F88" s="2">
        <f t="shared" si="2159"/>
        <v>3</v>
      </c>
      <c r="G88" s="11">
        <f t="shared" si="2200"/>
        <v>4.7318611987381704E-3</v>
      </c>
      <c r="H88" s="2">
        <f t="shared" si="2159"/>
        <v>2084</v>
      </c>
      <c r="I88" s="11">
        <f t="shared" si="2201"/>
        <v>4.1754991965570164E-3</v>
      </c>
      <c r="J88" s="2">
        <f t="shared" si="2159"/>
        <v>21</v>
      </c>
      <c r="K88" s="11">
        <f t="shared" si="2202"/>
        <v>2.8873917228103944E-3</v>
      </c>
      <c r="L88" s="2">
        <f t="shared" si="2160"/>
        <v>5</v>
      </c>
      <c r="M88" s="11">
        <f t="shared" si="2203"/>
        <v>4.5745654162854532E-3</v>
      </c>
      <c r="N88" s="2">
        <f t="shared" si="2161"/>
        <v>2864</v>
      </c>
      <c r="O88" s="11">
        <f t="shared" si="2204"/>
        <v>5.0553011822767916E-3</v>
      </c>
      <c r="P88" s="2">
        <f t="shared" si="2162"/>
        <v>12</v>
      </c>
      <c r="Q88" s="11">
        <f t="shared" si="2205"/>
        <v>1.8912529550827422E-3</v>
      </c>
      <c r="R88" s="2">
        <f t="shared" si="2163"/>
        <v>0</v>
      </c>
      <c r="S88" s="35">
        <f t="shared" si="2206"/>
        <v>0</v>
      </c>
      <c r="T88" s="2">
        <v>5713</v>
      </c>
      <c r="U88" s="11">
        <f t="shared" si="2207"/>
        <v>4.8335500661197163E-3</v>
      </c>
      <c r="V88">
        <v>26</v>
      </c>
      <c r="W88" s="11">
        <f t="shared" si="2207"/>
        <v>4.5256744995648386E-3</v>
      </c>
      <c r="X88">
        <v>3</v>
      </c>
      <c r="Y88" s="11">
        <f t="shared" ref="Y88" si="2820">X88/X$4</f>
        <v>6.0120240480961923E-3</v>
      </c>
      <c r="Z88" s="2">
        <v>1939</v>
      </c>
      <c r="AA88" s="11">
        <f t="shared" ref="AA88" si="2821">Z88/Z$4</f>
        <v>4.5177494664442354E-3</v>
      </c>
      <c r="AB88">
        <v>17</v>
      </c>
      <c r="AC88" s="11">
        <f t="shared" ref="AC88" si="2822">AB88/AB$4</f>
        <v>2.7499191200258816E-3</v>
      </c>
      <c r="AD88">
        <v>3</v>
      </c>
      <c r="AE88" s="11">
        <f t="shared" ref="AE88" si="2823">AD88/AD$4</f>
        <v>3.4965034965034965E-3</v>
      </c>
      <c r="AF88" s="2">
        <v>2667</v>
      </c>
      <c r="AG88" s="11">
        <f t="shared" ref="AG88" si="2824">AF88/AF$4</f>
        <v>5.5326210973965359E-3</v>
      </c>
      <c r="AH88">
        <v>10</v>
      </c>
      <c r="AI88" s="11">
        <f t="shared" ref="AI88" si="2825">AH88/AH$4</f>
        <v>1.8871485185884128E-3</v>
      </c>
      <c r="AJ88">
        <v>0</v>
      </c>
      <c r="AK88" s="35">
        <f t="shared" ref="AK88" si="2826">AJ88/AJ$4</f>
        <v>0</v>
      </c>
      <c r="AL88">
        <v>359</v>
      </c>
      <c r="AM88" s="11">
        <f t="shared" ref="AM88" si="2827">AL88/AL$4</f>
        <v>1.9760996526688355E-3</v>
      </c>
      <c r="AN88">
        <v>2</v>
      </c>
      <c r="AO88" s="11">
        <f t="shared" ref="AO88" si="2828">AN88/AN$4</f>
        <v>1.6666666666666668E-3</v>
      </c>
      <c r="AP88">
        <v>0</v>
      </c>
      <c r="AQ88" s="11">
        <f t="shared" ref="AQ88" si="2829">AP88/AP$4</f>
        <v>0</v>
      </c>
      <c r="AR88">
        <v>133</v>
      </c>
      <c r="AS88" s="11">
        <f t="shared" ref="AS88" si="2830">AR88/AR$4</f>
        <v>1.9975368718272205E-3</v>
      </c>
      <c r="AT88">
        <v>4</v>
      </c>
      <c r="AU88" s="11">
        <f t="shared" ref="AU88" si="2831">AT88/AT$4</f>
        <v>3.8058991436726928E-3</v>
      </c>
      <c r="AV88">
        <v>2</v>
      </c>
      <c r="AW88" s="11">
        <f t="shared" ref="AW88" si="2832">AV88/AV$4</f>
        <v>8.9686098654708519E-3</v>
      </c>
      <c r="AX88">
        <v>185</v>
      </c>
      <c r="AY88" s="11">
        <f t="shared" ref="AY88" si="2833">AX88/AX$4</f>
        <v>2.2753268476268956E-3</v>
      </c>
      <c r="AZ88">
        <v>2</v>
      </c>
      <c r="BA88" s="11">
        <f t="shared" ref="BA88" si="2834">AZ88/AZ$4</f>
        <v>1.9627085377821392E-3</v>
      </c>
      <c r="BB88">
        <v>0</v>
      </c>
      <c r="BC88" s="35">
        <f t="shared" ref="BC88" si="2835">BB88/BB$4</f>
        <v>0</v>
      </c>
      <c r="BD88">
        <v>55</v>
      </c>
      <c r="BE88" s="11">
        <f t="shared" ref="BE88" si="2836">BD88/BD$4</f>
        <v>6.2414888788016338E-3</v>
      </c>
      <c r="BF88">
        <v>0</v>
      </c>
      <c r="BG88" s="11">
        <f t="shared" ref="BG88" si="2837">BF88/BF$4</f>
        <v>0</v>
      </c>
      <c r="BH88">
        <v>0</v>
      </c>
      <c r="BI88" s="11">
        <f t="shared" ref="BI88" si="2838">BH88/BH$4</f>
        <v>0</v>
      </c>
      <c r="BJ88">
        <v>11</v>
      </c>
      <c r="BK88" s="11">
        <f t="shared" ref="BK88" si="2839">BJ88/BJ$4</f>
        <v>3.7826685006877581E-3</v>
      </c>
      <c r="BL88">
        <v>0</v>
      </c>
      <c r="BM88" s="11">
        <f t="shared" ref="BM88" si="2840">BL88/BL$4</f>
        <v>0</v>
      </c>
      <c r="BN88">
        <v>0</v>
      </c>
      <c r="BO88" s="11">
        <f t="shared" ref="BO88" si="2841">BN88/BN$4</f>
        <v>0</v>
      </c>
      <c r="BP88">
        <v>11</v>
      </c>
      <c r="BQ88" s="11">
        <f t="shared" ref="BQ88" si="2842">BP88/BP$4</f>
        <v>3.8623595505617976E-3</v>
      </c>
      <c r="BR88">
        <v>0</v>
      </c>
      <c r="BS88" s="11">
        <f t="shared" ref="BS88" si="2843">BR88/BR$4</f>
        <v>0</v>
      </c>
      <c r="BT88">
        <v>0</v>
      </c>
      <c r="BU88" s="35">
        <f t="shared" ref="BU88" si="2844">BT88/BT$4</f>
        <v>0</v>
      </c>
      <c r="BV88">
        <v>5</v>
      </c>
      <c r="BW88" s="11">
        <f t="shared" ref="BW88" si="2845">BV88/BV$4</f>
        <v>3.968253968253968E-3</v>
      </c>
      <c r="BX88">
        <v>0</v>
      </c>
      <c r="BY88" s="11">
        <f t="shared" ref="BY88" si="2846">BX88/BX$4</f>
        <v>0</v>
      </c>
      <c r="BZ88">
        <v>0</v>
      </c>
      <c r="CA88" s="11">
        <f t="shared" ref="CA88" si="2847">BZ88/BZ$4</f>
        <v>0</v>
      </c>
      <c r="CB88">
        <v>1</v>
      </c>
      <c r="CC88" s="11">
        <f t="shared" ref="CC88" si="2848">CB88/CB$4</f>
        <v>2.403846153846154E-3</v>
      </c>
      <c r="CD88">
        <v>0</v>
      </c>
      <c r="CE88" s="11">
        <f t="shared" ref="CE88" si="2849">CD88/CD$4</f>
        <v>0</v>
      </c>
      <c r="CF88">
        <v>0</v>
      </c>
      <c r="CG88" s="11" t="e">
        <f t="shared" ref="CG88" si="2850">CF88/CF$4</f>
        <v>#DIV/0!</v>
      </c>
      <c r="CH88">
        <v>1</v>
      </c>
      <c r="CI88" s="11">
        <f t="shared" ref="CI88" si="2851">CH88/CH$4</f>
        <v>3.0395136778115501E-3</v>
      </c>
      <c r="CJ88">
        <v>0</v>
      </c>
      <c r="CK88" s="11">
        <f t="shared" ref="CK88" si="2852">CJ88/CJ$4</f>
        <v>0</v>
      </c>
      <c r="CL88">
        <v>0</v>
      </c>
      <c r="CM88" s="35">
        <f t="shared" ref="CM88" si="2853">CL88/CL$4</f>
        <v>0</v>
      </c>
    </row>
    <row r="89" spans="1:91" x14ac:dyDescent="0.35">
      <c r="A89" t="s">
        <v>460</v>
      </c>
      <c r="B89" s="2">
        <f t="shared" si="2159"/>
        <v>1832</v>
      </c>
      <c r="C89" s="11">
        <f t="shared" si="2198"/>
        <v>1.3336342260626488E-3</v>
      </c>
      <c r="D89" s="2">
        <f t="shared" si="2159"/>
        <v>13</v>
      </c>
      <c r="E89" s="11">
        <f t="shared" si="2199"/>
        <v>1.8560822387207311E-3</v>
      </c>
      <c r="F89" s="2">
        <f t="shared" si="2159"/>
        <v>1</v>
      </c>
      <c r="G89" s="11">
        <f t="shared" si="2200"/>
        <v>1.5772870662460567E-3</v>
      </c>
      <c r="H89" s="2">
        <f t="shared" si="2159"/>
        <v>797</v>
      </c>
      <c r="I89" s="11">
        <f t="shared" si="2201"/>
        <v>1.5968679748828898E-3</v>
      </c>
      <c r="J89" s="2">
        <f t="shared" si="2159"/>
        <v>8</v>
      </c>
      <c r="K89" s="11">
        <f t="shared" si="2202"/>
        <v>1.099958751546817E-3</v>
      </c>
      <c r="L89" s="2">
        <f t="shared" si="2160"/>
        <v>3</v>
      </c>
      <c r="M89" s="11">
        <f t="shared" si="2203"/>
        <v>2.7447392497712718E-3</v>
      </c>
      <c r="N89" s="2">
        <f t="shared" si="2161"/>
        <v>794</v>
      </c>
      <c r="O89" s="11">
        <f t="shared" si="2204"/>
        <v>1.4015045875446135E-3</v>
      </c>
      <c r="P89" s="2">
        <f t="shared" si="2162"/>
        <v>9</v>
      </c>
      <c r="Q89" s="11">
        <f t="shared" si="2205"/>
        <v>1.4184397163120568E-3</v>
      </c>
      <c r="R89" s="2">
        <f t="shared" si="2163"/>
        <v>1</v>
      </c>
      <c r="S89" s="35">
        <f t="shared" si="2206"/>
        <v>1.658374792703151E-3</v>
      </c>
      <c r="T89" s="2">
        <v>1154</v>
      </c>
      <c r="U89" s="11">
        <f t="shared" si="2207"/>
        <v>9.7635511575392124E-4</v>
      </c>
      <c r="V89">
        <v>11</v>
      </c>
      <c r="W89" s="11">
        <f t="shared" si="2207"/>
        <v>1.9147084421235858E-3</v>
      </c>
      <c r="X89">
        <v>1</v>
      </c>
      <c r="Y89" s="11">
        <f t="shared" ref="Y89" si="2854">X89/X$4</f>
        <v>2.004008016032064E-3</v>
      </c>
      <c r="Z89">
        <v>536</v>
      </c>
      <c r="AA89" s="11">
        <f t="shared" ref="AA89" si="2855">Z89/Z$4</f>
        <v>1.248846680770557E-3</v>
      </c>
      <c r="AB89">
        <v>8</v>
      </c>
      <c r="AC89" s="11">
        <f t="shared" ref="AC89" si="2856">AB89/AB$4</f>
        <v>1.2940795858945326E-3</v>
      </c>
      <c r="AD89">
        <v>3</v>
      </c>
      <c r="AE89" s="11">
        <f t="shared" ref="AE89" si="2857">AD89/AD$4</f>
        <v>3.4965034965034965E-3</v>
      </c>
      <c r="AF89" s="2">
        <v>523</v>
      </c>
      <c r="AG89" s="11">
        <f t="shared" ref="AG89" si="2858">AF89/AF$4</f>
        <v>1.0849496940151437E-3</v>
      </c>
      <c r="AH89">
        <v>9</v>
      </c>
      <c r="AI89" s="11">
        <f t="shared" ref="AI89" si="2859">AH89/AH$4</f>
        <v>1.6984336667295716E-3</v>
      </c>
      <c r="AJ89">
        <v>1</v>
      </c>
      <c r="AK89" s="35">
        <f t="shared" ref="AK89" si="2860">AJ89/AJ$4</f>
        <v>2.1231422505307855E-3</v>
      </c>
      <c r="AL89">
        <v>607</v>
      </c>
      <c r="AM89" s="11">
        <f t="shared" ref="AM89" si="2861">AL89/AL$4</f>
        <v>3.3412047052088665E-3</v>
      </c>
      <c r="AN89">
        <v>2</v>
      </c>
      <c r="AO89" s="11">
        <f t="shared" ref="AO89" si="2862">AN89/AN$4</f>
        <v>1.6666666666666668E-3</v>
      </c>
      <c r="AP89">
        <v>0</v>
      </c>
      <c r="AQ89" s="11">
        <f t="shared" ref="AQ89" si="2863">AP89/AP$4</f>
        <v>0</v>
      </c>
      <c r="AR89">
        <v>236</v>
      </c>
      <c r="AS89" s="11">
        <f t="shared" ref="AS89" si="2864">AR89/AR$4</f>
        <v>3.5445015169264966E-3</v>
      </c>
      <c r="AT89">
        <v>0</v>
      </c>
      <c r="AU89" s="11">
        <f t="shared" ref="AU89" si="2865">AT89/AT$4</f>
        <v>0</v>
      </c>
      <c r="AV89">
        <v>0</v>
      </c>
      <c r="AW89" s="11">
        <f t="shared" ref="AW89" si="2866">AV89/AV$4</f>
        <v>0</v>
      </c>
      <c r="AX89">
        <v>243</v>
      </c>
      <c r="AY89" s="11">
        <f t="shared" ref="AY89" si="2867">AX89/AX$4</f>
        <v>2.9886725620180306E-3</v>
      </c>
      <c r="AZ89">
        <v>0</v>
      </c>
      <c r="BA89" s="11">
        <f t="shared" ref="BA89" si="2868">AZ89/AZ$4</f>
        <v>0</v>
      </c>
      <c r="BB89">
        <v>0</v>
      </c>
      <c r="BC89" s="35">
        <f t="shared" ref="BC89" si="2869">BB89/BB$4</f>
        <v>0</v>
      </c>
      <c r="BD89">
        <v>59</v>
      </c>
      <c r="BE89" s="11">
        <f t="shared" ref="BE89" si="2870">BD89/BD$4</f>
        <v>6.6954153427144806E-3</v>
      </c>
      <c r="BF89">
        <v>0</v>
      </c>
      <c r="BG89" s="11">
        <f t="shared" ref="BG89" si="2871">BF89/BF$4</f>
        <v>0</v>
      </c>
      <c r="BH89">
        <v>0</v>
      </c>
      <c r="BI89" s="11">
        <f t="shared" ref="BI89" si="2872">BH89/BH$4</f>
        <v>0</v>
      </c>
      <c r="BJ89">
        <v>22</v>
      </c>
      <c r="BK89" s="11">
        <f t="shared" ref="BK89" si="2873">BJ89/BJ$4</f>
        <v>7.5653370013755161E-3</v>
      </c>
      <c r="BL89">
        <v>0</v>
      </c>
      <c r="BM89" s="11">
        <f t="shared" ref="BM89" si="2874">BL89/BL$4</f>
        <v>0</v>
      </c>
      <c r="BN89">
        <v>0</v>
      </c>
      <c r="BO89" s="11">
        <f t="shared" ref="BO89" si="2875">BN89/BN$4</f>
        <v>0</v>
      </c>
      <c r="BP89">
        <v>25</v>
      </c>
      <c r="BQ89" s="11">
        <f t="shared" ref="BQ89" si="2876">BP89/BP$4</f>
        <v>8.7780898876404501E-3</v>
      </c>
      <c r="BR89">
        <v>0</v>
      </c>
      <c r="BS89" s="11">
        <f t="shared" ref="BS89" si="2877">BR89/BR$4</f>
        <v>0</v>
      </c>
      <c r="BT89">
        <v>0</v>
      </c>
      <c r="BU89" s="35">
        <f t="shared" ref="BU89" si="2878">BT89/BT$4</f>
        <v>0</v>
      </c>
      <c r="BV89">
        <v>12</v>
      </c>
      <c r="BW89" s="11">
        <f t="shared" ref="BW89" si="2879">BV89/BV$4</f>
        <v>9.5238095238095247E-3</v>
      </c>
      <c r="BX89">
        <v>0</v>
      </c>
      <c r="BY89" s="11">
        <f t="shared" ref="BY89" si="2880">BX89/BX$4</f>
        <v>0</v>
      </c>
      <c r="BZ89">
        <v>0</v>
      </c>
      <c r="CA89" s="11">
        <f t="shared" ref="CA89" si="2881">BZ89/BZ$4</f>
        <v>0</v>
      </c>
      <c r="CB89">
        <v>3</v>
      </c>
      <c r="CC89" s="11">
        <f t="shared" ref="CC89" si="2882">CB89/CB$4</f>
        <v>7.2115384615384619E-3</v>
      </c>
      <c r="CD89">
        <v>0</v>
      </c>
      <c r="CE89" s="11">
        <f t="shared" ref="CE89" si="2883">CD89/CD$4</f>
        <v>0</v>
      </c>
      <c r="CF89">
        <v>0</v>
      </c>
      <c r="CG89" s="11" t="e">
        <f t="shared" ref="CG89" si="2884">CF89/CF$4</f>
        <v>#DIV/0!</v>
      </c>
      <c r="CH89">
        <v>3</v>
      </c>
      <c r="CI89" s="11">
        <f t="shared" ref="CI89" si="2885">CH89/CH$4</f>
        <v>9.11854103343465E-3</v>
      </c>
      <c r="CJ89">
        <v>0</v>
      </c>
      <c r="CK89" s="11">
        <f t="shared" ref="CK89" si="2886">CJ89/CJ$4</f>
        <v>0</v>
      </c>
      <c r="CL89">
        <v>0</v>
      </c>
      <c r="CM89" s="35">
        <f t="shared" ref="CM89" si="2887">CL89/CL$4</f>
        <v>0</v>
      </c>
    </row>
    <row r="90" spans="1:91" x14ac:dyDescent="0.35">
      <c r="A90" t="s">
        <v>459</v>
      </c>
      <c r="B90" s="2">
        <f t="shared" si="2159"/>
        <v>4000</v>
      </c>
      <c r="C90" s="11">
        <f t="shared" si="2198"/>
        <v>2.9118651224075299E-3</v>
      </c>
      <c r="D90" s="2">
        <f t="shared" si="2159"/>
        <v>17</v>
      </c>
      <c r="E90" s="11">
        <f t="shared" si="2199"/>
        <v>2.4271844660194173E-3</v>
      </c>
      <c r="F90" s="2">
        <f t="shared" si="2159"/>
        <v>2</v>
      </c>
      <c r="G90" s="11">
        <f t="shared" si="2200"/>
        <v>3.1545741324921135E-3</v>
      </c>
      <c r="H90" s="2">
        <f t="shared" si="2159"/>
        <v>881</v>
      </c>
      <c r="I90" s="11">
        <f t="shared" si="2201"/>
        <v>1.7651702457613875E-3</v>
      </c>
      <c r="J90" s="2">
        <f t="shared" si="2159"/>
        <v>4</v>
      </c>
      <c r="K90" s="11">
        <f t="shared" si="2202"/>
        <v>5.4997937577340851E-4</v>
      </c>
      <c r="L90" s="2">
        <f t="shared" si="2160"/>
        <v>1</v>
      </c>
      <c r="M90" s="11">
        <f t="shared" si="2203"/>
        <v>9.1491308325709062E-4</v>
      </c>
      <c r="N90" s="2">
        <f t="shared" si="2161"/>
        <v>1597</v>
      </c>
      <c r="O90" s="11">
        <f t="shared" si="2204"/>
        <v>2.8188952472402362E-3</v>
      </c>
      <c r="P90" s="2">
        <f t="shared" si="2162"/>
        <v>13</v>
      </c>
      <c r="Q90" s="11">
        <f t="shared" si="2205"/>
        <v>2.0488573680063041E-3</v>
      </c>
      <c r="R90" s="2">
        <f t="shared" si="2163"/>
        <v>2</v>
      </c>
      <c r="S90" s="35">
        <f t="shared" si="2206"/>
        <v>3.3167495854063019E-3</v>
      </c>
      <c r="T90" s="2">
        <v>3043</v>
      </c>
      <c r="U90" s="11">
        <f t="shared" si="2207"/>
        <v>2.5745655262037976E-3</v>
      </c>
      <c r="V90">
        <v>10</v>
      </c>
      <c r="W90" s="11">
        <f t="shared" si="2207"/>
        <v>1.7406440382941688E-3</v>
      </c>
      <c r="X90">
        <v>1</v>
      </c>
      <c r="Y90" s="11">
        <f t="shared" ref="Y90" si="2888">X90/X$4</f>
        <v>2.004008016032064E-3</v>
      </c>
      <c r="Z90">
        <v>654</v>
      </c>
      <c r="AA90" s="11">
        <f t="shared" ref="AA90" si="2889">Z90/Z$4</f>
        <v>1.5237793455670603E-3</v>
      </c>
      <c r="AB90">
        <v>0</v>
      </c>
      <c r="AC90" s="11">
        <f t="shared" ref="AC90" si="2890">AB90/AB$4</f>
        <v>0</v>
      </c>
      <c r="AD90">
        <v>0</v>
      </c>
      <c r="AE90" s="11">
        <f t="shared" ref="AE90" si="2891">AD90/AD$4</f>
        <v>0</v>
      </c>
      <c r="AF90" s="2">
        <v>1209</v>
      </c>
      <c r="AG90" s="11">
        <f t="shared" ref="AG90" si="2892">AF90/AF$4</f>
        <v>2.5080385852090034E-3</v>
      </c>
      <c r="AH90">
        <v>8</v>
      </c>
      <c r="AI90" s="11">
        <f t="shared" ref="AI90" si="2893">AH90/AH$4</f>
        <v>1.5097188148707303E-3</v>
      </c>
      <c r="AJ90">
        <v>1</v>
      </c>
      <c r="AK90" s="35">
        <f t="shared" ref="AK90" si="2894">AJ90/AJ$4</f>
        <v>2.1231422505307855E-3</v>
      </c>
      <c r="AL90">
        <v>888</v>
      </c>
      <c r="AM90" s="11">
        <f t="shared" ref="AM90" si="2895">AL90/AL$4</f>
        <v>4.8879568010304344E-3</v>
      </c>
      <c r="AN90">
        <v>7</v>
      </c>
      <c r="AO90" s="11">
        <f t="shared" ref="AO90" si="2896">AN90/AN$4</f>
        <v>5.8333333333333336E-3</v>
      </c>
      <c r="AP90">
        <v>1</v>
      </c>
      <c r="AQ90" s="11">
        <f t="shared" ref="AQ90" si="2897">AP90/AP$4</f>
        <v>7.874015748031496E-3</v>
      </c>
      <c r="AR90">
        <v>219</v>
      </c>
      <c r="AS90" s="11">
        <f t="shared" ref="AS90" si="2898">AR90/AR$4</f>
        <v>3.2891772551139949E-3</v>
      </c>
      <c r="AT90">
        <v>4</v>
      </c>
      <c r="AU90" s="11">
        <f t="shared" ref="AU90" si="2899">AT90/AT$4</f>
        <v>3.8058991436726928E-3</v>
      </c>
      <c r="AV90">
        <v>1</v>
      </c>
      <c r="AW90" s="11">
        <f t="shared" ref="AW90" si="2900">AV90/AV$4</f>
        <v>4.4843049327354259E-3</v>
      </c>
      <c r="AX90">
        <v>362</v>
      </c>
      <c r="AY90" s="11">
        <f t="shared" ref="AY90" si="2901">AX90/AX$4</f>
        <v>4.4522611829239797E-3</v>
      </c>
      <c r="AZ90">
        <v>5</v>
      </c>
      <c r="BA90" s="11">
        <f t="shared" ref="BA90" si="2902">AZ90/AZ$4</f>
        <v>4.9067713444553487E-3</v>
      </c>
      <c r="BB90">
        <v>1</v>
      </c>
      <c r="BC90" s="35">
        <f t="shared" ref="BC90" si="2903">BB90/BB$4</f>
        <v>7.874015748031496E-3</v>
      </c>
      <c r="BD90">
        <v>58</v>
      </c>
      <c r="BE90" s="11">
        <f t="shared" ref="BE90" si="2904">BD90/BD$4</f>
        <v>6.5819337267362691E-3</v>
      </c>
      <c r="BF90">
        <v>0</v>
      </c>
      <c r="BG90" s="11">
        <f t="shared" ref="BG90" si="2905">BF90/BF$4</f>
        <v>0</v>
      </c>
      <c r="BH90">
        <v>0</v>
      </c>
      <c r="BI90" s="11">
        <f t="shared" ref="BI90" si="2906">BH90/BH$4</f>
        <v>0</v>
      </c>
      <c r="BJ90">
        <v>7</v>
      </c>
      <c r="BK90" s="11">
        <f t="shared" ref="BK90" si="2907">BJ90/BJ$4</f>
        <v>2.4071526822558461E-3</v>
      </c>
      <c r="BL90">
        <v>0</v>
      </c>
      <c r="BM90" s="11">
        <f t="shared" ref="BM90" si="2908">BL90/BL$4</f>
        <v>0</v>
      </c>
      <c r="BN90">
        <v>0</v>
      </c>
      <c r="BO90" s="11">
        <f t="shared" ref="BO90" si="2909">BN90/BN$4</f>
        <v>0</v>
      </c>
      <c r="BP90">
        <v>24</v>
      </c>
      <c r="BQ90" s="11">
        <f t="shared" ref="BQ90" si="2910">BP90/BP$4</f>
        <v>8.4269662921348312E-3</v>
      </c>
      <c r="BR90">
        <v>0</v>
      </c>
      <c r="BS90" s="11">
        <f t="shared" ref="BS90" si="2911">BR90/BR$4</f>
        <v>0</v>
      </c>
      <c r="BT90">
        <v>0</v>
      </c>
      <c r="BU90" s="35">
        <f t="shared" ref="BU90" si="2912">BT90/BT$4</f>
        <v>0</v>
      </c>
      <c r="BV90">
        <v>11</v>
      </c>
      <c r="BW90" s="11">
        <f t="shared" ref="BW90" si="2913">BV90/BV$4</f>
        <v>8.7301587301587304E-3</v>
      </c>
      <c r="BX90">
        <v>0</v>
      </c>
      <c r="BY90" s="11">
        <f t="shared" ref="BY90" si="2914">BX90/BX$4</f>
        <v>0</v>
      </c>
      <c r="BZ90">
        <v>0</v>
      </c>
      <c r="CA90" s="11">
        <f t="shared" ref="CA90" si="2915">BZ90/BZ$4</f>
        <v>0</v>
      </c>
      <c r="CB90">
        <v>1</v>
      </c>
      <c r="CC90" s="11">
        <f t="shared" ref="CC90" si="2916">CB90/CB$4</f>
        <v>2.403846153846154E-3</v>
      </c>
      <c r="CD90">
        <v>0</v>
      </c>
      <c r="CE90" s="11">
        <f t="shared" ref="CE90" si="2917">CD90/CD$4</f>
        <v>0</v>
      </c>
      <c r="CF90">
        <v>0</v>
      </c>
      <c r="CG90" s="11" t="e">
        <f t="shared" ref="CG90" si="2918">CF90/CF$4</f>
        <v>#DIV/0!</v>
      </c>
      <c r="CH90">
        <v>2</v>
      </c>
      <c r="CI90" s="11">
        <f t="shared" ref="CI90" si="2919">CH90/CH$4</f>
        <v>6.0790273556231003E-3</v>
      </c>
      <c r="CJ90">
        <v>0</v>
      </c>
      <c r="CK90" s="11">
        <f t="shared" ref="CK90" si="2920">CJ90/CJ$4</f>
        <v>0</v>
      </c>
      <c r="CL90">
        <v>0</v>
      </c>
      <c r="CM90" s="35">
        <f t="shared" ref="CM90" si="2921">CL90/CL$4</f>
        <v>0</v>
      </c>
    </row>
    <row r="91" spans="1:91" x14ac:dyDescent="0.35">
      <c r="A91" t="s">
        <v>458</v>
      </c>
      <c r="B91" s="2">
        <f t="shared" si="2159"/>
        <v>9754</v>
      </c>
      <c r="C91" s="11">
        <f t="shared" si="2198"/>
        <v>7.1005831009907623E-3</v>
      </c>
      <c r="D91" s="2">
        <f t="shared" si="2159"/>
        <v>20</v>
      </c>
      <c r="E91" s="11">
        <f t="shared" si="2199"/>
        <v>2.8555111364934323E-3</v>
      </c>
      <c r="F91" s="2">
        <f t="shared" si="2159"/>
        <v>4</v>
      </c>
      <c r="G91" s="11">
        <f t="shared" si="2200"/>
        <v>6.3091482649842269E-3</v>
      </c>
      <c r="H91" s="2">
        <f t="shared" si="2159"/>
        <v>997</v>
      </c>
      <c r="I91" s="11">
        <f t="shared" si="2201"/>
        <v>1.9975876674507417E-3</v>
      </c>
      <c r="J91" s="2">
        <f t="shared" si="2159"/>
        <v>6</v>
      </c>
      <c r="K91" s="11">
        <f t="shared" si="2202"/>
        <v>8.2496906366011271E-4</v>
      </c>
      <c r="L91" s="2">
        <f t="shared" si="2160"/>
        <v>1</v>
      </c>
      <c r="M91" s="11">
        <f t="shared" si="2203"/>
        <v>9.1491308325709062E-4</v>
      </c>
      <c r="N91" s="2">
        <f t="shared" si="2161"/>
        <v>4344</v>
      </c>
      <c r="O91" s="11">
        <f t="shared" si="2204"/>
        <v>7.6676774915539047E-3</v>
      </c>
      <c r="P91" s="2">
        <f t="shared" si="2162"/>
        <v>10</v>
      </c>
      <c r="Q91" s="11">
        <f t="shared" si="2205"/>
        <v>1.5760441292356187E-3</v>
      </c>
      <c r="R91" s="2">
        <f t="shared" si="2163"/>
        <v>2</v>
      </c>
      <c r="S91" s="35">
        <f t="shared" si="2206"/>
        <v>3.3167495854063019E-3</v>
      </c>
      <c r="T91" s="2">
        <v>9220</v>
      </c>
      <c r="U91" s="11">
        <f t="shared" si="2207"/>
        <v>7.8006881865261305E-3</v>
      </c>
      <c r="V91">
        <v>16</v>
      </c>
      <c r="W91" s="11">
        <f t="shared" si="2207"/>
        <v>2.7850304612706701E-3</v>
      </c>
      <c r="X91">
        <v>3</v>
      </c>
      <c r="Y91" s="11">
        <f t="shared" ref="Y91" si="2922">X91/X$4</f>
        <v>6.0120240480961923E-3</v>
      </c>
      <c r="Z91">
        <v>909</v>
      </c>
      <c r="AA91" s="11">
        <f t="shared" ref="AA91" si="2923">Z91/Z$4</f>
        <v>2.1179134940679783E-3</v>
      </c>
      <c r="AB91">
        <v>4</v>
      </c>
      <c r="AC91" s="11">
        <f t="shared" ref="AC91" si="2924">AB91/AB$4</f>
        <v>6.470397929472663E-4</v>
      </c>
      <c r="AD91">
        <v>1</v>
      </c>
      <c r="AE91" s="11">
        <f t="shared" ref="AE91" si="2925">AD91/AD$4</f>
        <v>1.1655011655011655E-3</v>
      </c>
      <c r="AF91" s="2">
        <v>4082</v>
      </c>
      <c r="AG91" s="11">
        <f t="shared" ref="AG91" si="2926">AF91/AF$4</f>
        <v>8.4680012446841611E-3</v>
      </c>
      <c r="AH91">
        <v>6</v>
      </c>
      <c r="AI91" s="11">
        <f t="shared" ref="AI91" si="2927">AH91/AH$4</f>
        <v>1.1322891111530478E-3</v>
      </c>
      <c r="AJ91">
        <v>1</v>
      </c>
      <c r="AK91" s="35">
        <f t="shared" ref="AK91" si="2928">AJ91/AJ$4</f>
        <v>2.1231422505307855E-3</v>
      </c>
      <c r="AL91">
        <v>452</v>
      </c>
      <c r="AM91" s="11">
        <f t="shared" ref="AM91" si="2929">AL91/AL$4</f>
        <v>2.4880140473713471E-3</v>
      </c>
      <c r="AN91">
        <v>4</v>
      </c>
      <c r="AO91" s="11">
        <f t="shared" ref="AO91" si="2930">AN91/AN$4</f>
        <v>3.3333333333333335E-3</v>
      </c>
      <c r="AP91">
        <v>1</v>
      </c>
      <c r="AQ91" s="11">
        <f t="shared" ref="AQ91" si="2931">AP91/AP$4</f>
        <v>7.874015748031496E-3</v>
      </c>
      <c r="AR91">
        <v>72</v>
      </c>
      <c r="AS91" s="11">
        <f t="shared" ref="AS91" si="2932">AR91/AR$4</f>
        <v>1.0813733441470668E-3</v>
      </c>
      <c r="AT91">
        <v>2</v>
      </c>
      <c r="AU91" s="11">
        <f t="shared" ref="AU91" si="2933">AT91/AT$4</f>
        <v>1.9029495718363464E-3</v>
      </c>
      <c r="AV91">
        <v>0</v>
      </c>
      <c r="AW91" s="11">
        <f t="shared" ref="AW91" si="2934">AV91/AV$4</f>
        <v>0</v>
      </c>
      <c r="AX91">
        <v>229</v>
      </c>
      <c r="AY91" s="11">
        <f t="shared" ref="AY91" si="2935">AX91/AX$4</f>
        <v>2.81648566544086E-3</v>
      </c>
      <c r="AZ91">
        <v>4</v>
      </c>
      <c r="BA91" s="11">
        <f t="shared" ref="BA91" si="2936">AZ91/AZ$4</f>
        <v>3.9254170755642784E-3</v>
      </c>
      <c r="BB91">
        <v>1</v>
      </c>
      <c r="BC91" s="35">
        <f t="shared" ref="BC91" si="2937">BB91/BB$4</f>
        <v>7.874015748031496E-3</v>
      </c>
      <c r="BD91">
        <v>79</v>
      </c>
      <c r="BE91" s="11">
        <f t="shared" ref="BE91" si="2938">BD91/BD$4</f>
        <v>8.9650476622787113E-3</v>
      </c>
      <c r="BF91">
        <v>0</v>
      </c>
      <c r="BG91" s="11">
        <f t="shared" ref="BG91" si="2939">BF91/BF$4</f>
        <v>0</v>
      </c>
      <c r="BH91">
        <v>0</v>
      </c>
      <c r="BI91" s="11">
        <f t="shared" ref="BI91" si="2940">BH91/BH$4</f>
        <v>0</v>
      </c>
      <c r="BJ91">
        <v>16</v>
      </c>
      <c r="BK91" s="11">
        <f t="shared" ref="BK91" si="2941">BJ91/BJ$4</f>
        <v>5.5020632737276479E-3</v>
      </c>
      <c r="BL91">
        <v>0</v>
      </c>
      <c r="BM91" s="11">
        <f t="shared" ref="BM91" si="2942">BL91/BL$4</f>
        <v>0</v>
      </c>
      <c r="BN91">
        <v>0</v>
      </c>
      <c r="BO91" s="11">
        <f t="shared" ref="BO91" si="2943">BN91/BN$4</f>
        <v>0</v>
      </c>
      <c r="BP91">
        <v>30</v>
      </c>
      <c r="BQ91" s="11">
        <f t="shared" ref="BQ91" si="2944">BP91/BP$4</f>
        <v>1.0533707865168539E-2</v>
      </c>
      <c r="BR91">
        <v>0</v>
      </c>
      <c r="BS91" s="11">
        <f t="shared" ref="BS91" si="2945">BR91/BR$4</f>
        <v>0</v>
      </c>
      <c r="BT91">
        <v>0</v>
      </c>
      <c r="BU91" s="35">
        <f t="shared" ref="BU91" si="2946">BT91/BT$4</f>
        <v>0</v>
      </c>
      <c r="BV91">
        <v>3</v>
      </c>
      <c r="BW91" s="11">
        <f t="shared" ref="BW91" si="2947">BV91/BV$4</f>
        <v>2.3809523809523812E-3</v>
      </c>
      <c r="BX91">
        <v>0</v>
      </c>
      <c r="BY91" s="11">
        <f t="shared" ref="BY91" si="2948">BX91/BX$4</f>
        <v>0</v>
      </c>
      <c r="BZ91">
        <v>0</v>
      </c>
      <c r="CA91" s="11">
        <f t="shared" ref="CA91" si="2949">BZ91/BZ$4</f>
        <v>0</v>
      </c>
      <c r="CB91">
        <v>0</v>
      </c>
      <c r="CC91" s="11">
        <f t="shared" ref="CC91" si="2950">CB91/CB$4</f>
        <v>0</v>
      </c>
      <c r="CD91">
        <v>0</v>
      </c>
      <c r="CE91" s="11">
        <f t="shared" ref="CE91" si="2951">CD91/CD$4</f>
        <v>0</v>
      </c>
      <c r="CF91">
        <v>0</v>
      </c>
      <c r="CG91" s="11" t="e">
        <f t="shared" ref="CG91" si="2952">CF91/CF$4</f>
        <v>#DIV/0!</v>
      </c>
      <c r="CH91">
        <v>3</v>
      </c>
      <c r="CI91" s="11">
        <f t="shared" ref="CI91" si="2953">CH91/CH$4</f>
        <v>9.11854103343465E-3</v>
      </c>
      <c r="CJ91">
        <v>0</v>
      </c>
      <c r="CK91" s="11">
        <f t="shared" ref="CK91" si="2954">CJ91/CJ$4</f>
        <v>0</v>
      </c>
      <c r="CL91">
        <v>0</v>
      </c>
      <c r="CM91" s="35">
        <f t="shared" ref="CM91" si="2955">CL91/CL$4</f>
        <v>0</v>
      </c>
    </row>
    <row r="92" spans="1:91" x14ac:dyDescent="0.35">
      <c r="A92" t="s">
        <v>457</v>
      </c>
      <c r="B92" s="2">
        <f t="shared" si="2159"/>
        <v>980</v>
      </c>
      <c r="C92" s="11">
        <f t="shared" si="2198"/>
        <v>7.1340695498984489E-4</v>
      </c>
      <c r="D92" s="2">
        <f t="shared" si="2159"/>
        <v>5</v>
      </c>
      <c r="E92" s="11">
        <f t="shared" si="2199"/>
        <v>7.1387778412335806E-4</v>
      </c>
      <c r="F92" s="2">
        <f t="shared" si="2159"/>
        <v>0</v>
      </c>
      <c r="G92" s="11">
        <f t="shared" si="2200"/>
        <v>0</v>
      </c>
      <c r="H92" s="2">
        <f t="shared" si="2159"/>
        <v>205</v>
      </c>
      <c r="I92" s="11">
        <f t="shared" si="2201"/>
        <v>4.1073768488204815E-4</v>
      </c>
      <c r="J92" s="2">
        <f t="shared" ref="J92:J126" si="2956">AB92+AT92+BL92+CD92</f>
        <v>5</v>
      </c>
      <c r="K92" s="11">
        <f t="shared" si="2202"/>
        <v>6.8747421971676061E-4</v>
      </c>
      <c r="L92" s="2">
        <f t="shared" si="2160"/>
        <v>1</v>
      </c>
      <c r="M92" s="11">
        <f t="shared" si="2203"/>
        <v>9.1491308325709062E-4</v>
      </c>
      <c r="N92" s="2">
        <f t="shared" si="2161"/>
        <v>286</v>
      </c>
      <c r="O92" s="11">
        <f t="shared" si="2204"/>
        <v>5.0482407057652321E-4</v>
      </c>
      <c r="P92" s="2">
        <f t="shared" si="2162"/>
        <v>5</v>
      </c>
      <c r="Q92" s="11">
        <f t="shared" si="2205"/>
        <v>7.8802206461780935E-4</v>
      </c>
      <c r="R92" s="2">
        <f t="shared" si="2163"/>
        <v>1</v>
      </c>
      <c r="S92" s="35">
        <f t="shared" si="2206"/>
        <v>1.658374792703151E-3</v>
      </c>
      <c r="T92" s="2">
        <v>649</v>
      </c>
      <c r="U92" s="11">
        <f t="shared" si="2207"/>
        <v>5.4909399490840117E-4</v>
      </c>
      <c r="V92">
        <v>1</v>
      </c>
      <c r="W92" s="11">
        <f t="shared" si="2207"/>
        <v>1.7406440382941688E-4</v>
      </c>
      <c r="X92">
        <v>0</v>
      </c>
      <c r="Y92" s="11">
        <f t="shared" ref="Y92" si="2957">X92/X$4</f>
        <v>0</v>
      </c>
      <c r="Z92">
        <v>75</v>
      </c>
      <c r="AA92" s="11">
        <f t="shared" ref="AA92" si="2958">Z92/Z$4</f>
        <v>1.7474533779438764E-4</v>
      </c>
      <c r="AB92">
        <v>1</v>
      </c>
      <c r="AC92" s="11">
        <f t="shared" ref="AC92" si="2959">AB92/AB$4</f>
        <v>1.6175994823681658E-4</v>
      </c>
      <c r="AD92">
        <v>0</v>
      </c>
      <c r="AE92" s="11">
        <f t="shared" ref="AE92" si="2960">AD92/AD$4</f>
        <v>0</v>
      </c>
      <c r="AF92">
        <v>177</v>
      </c>
      <c r="AG92" s="11">
        <f t="shared" ref="AG92" si="2961">AF92/AF$4</f>
        <v>3.6718182761124365E-4</v>
      </c>
      <c r="AH92">
        <v>4</v>
      </c>
      <c r="AI92" s="11">
        <f t="shared" ref="AI92" si="2962">AH92/AH$4</f>
        <v>7.5485940743536515E-4</v>
      </c>
      <c r="AJ92">
        <v>1</v>
      </c>
      <c r="AK92" s="35">
        <f t="shared" ref="AK92" si="2963">AJ92/AJ$4</f>
        <v>2.1231422505307855E-3</v>
      </c>
      <c r="AL92" s="2">
        <v>308</v>
      </c>
      <c r="AM92" s="11">
        <f t="shared" ref="AM92" si="2964">AL92/AL$4</f>
        <v>1.6953724039610065E-3</v>
      </c>
      <c r="AN92">
        <v>4</v>
      </c>
      <c r="AO92" s="11">
        <f t="shared" ref="AO92" si="2965">AN92/AN$4</f>
        <v>3.3333333333333335E-3</v>
      </c>
      <c r="AP92">
        <v>0</v>
      </c>
      <c r="AQ92" s="11">
        <f t="shared" ref="AQ92" si="2966">AP92/AP$4</f>
        <v>0</v>
      </c>
      <c r="AR92">
        <v>123</v>
      </c>
      <c r="AS92" s="11">
        <f t="shared" ref="AS92" si="2967">AR92/AR$4</f>
        <v>1.8473461295845724E-3</v>
      </c>
      <c r="AT92">
        <v>4</v>
      </c>
      <c r="AU92" s="11">
        <f t="shared" ref="AU92" si="2968">AT92/AT$4</f>
        <v>3.8058991436726928E-3</v>
      </c>
      <c r="AV92">
        <v>1</v>
      </c>
      <c r="AW92" s="11">
        <f t="shared" ref="AW92" si="2969">AV92/AV$4</f>
        <v>4.4843049327354259E-3</v>
      </c>
      <c r="AX92">
        <v>101</v>
      </c>
      <c r="AY92" s="11">
        <f t="shared" ref="AY92" si="2970">AX92/AX$4</f>
        <v>1.2422054681638728E-3</v>
      </c>
      <c r="AZ92">
        <v>1</v>
      </c>
      <c r="BA92" s="11">
        <f t="shared" ref="BA92" si="2971">AZ92/AZ$4</f>
        <v>9.813542688910696E-4</v>
      </c>
      <c r="BB92">
        <v>0</v>
      </c>
      <c r="BC92" s="35">
        <f t="shared" ref="BC92" si="2972">BB92/BB$4</f>
        <v>0</v>
      </c>
      <c r="BD92">
        <v>20</v>
      </c>
      <c r="BE92" s="11">
        <f t="shared" ref="BE92" si="2973">BD92/BD$4</f>
        <v>2.2696323195642307E-3</v>
      </c>
      <c r="BF92">
        <v>0</v>
      </c>
      <c r="BG92" s="11">
        <f t="shared" ref="BG92" si="2974">BF92/BF$4</f>
        <v>0</v>
      </c>
      <c r="BH92">
        <v>0</v>
      </c>
      <c r="BI92" s="11">
        <f t="shared" ref="BI92" si="2975">BH92/BH$4</f>
        <v>0</v>
      </c>
      <c r="BJ92">
        <v>7</v>
      </c>
      <c r="BK92" s="11">
        <f t="shared" ref="BK92" si="2976">BJ92/BJ$4</f>
        <v>2.4071526822558461E-3</v>
      </c>
      <c r="BL92">
        <v>0</v>
      </c>
      <c r="BM92" s="11">
        <f t="shared" ref="BM92" si="2977">BL92/BL$4</f>
        <v>0</v>
      </c>
      <c r="BN92">
        <v>0</v>
      </c>
      <c r="BO92" s="11">
        <f t="shared" ref="BO92" si="2978">BN92/BN$4</f>
        <v>0</v>
      </c>
      <c r="BP92">
        <v>8</v>
      </c>
      <c r="BQ92" s="11">
        <f t="shared" ref="BQ92" si="2979">BP92/BP$4</f>
        <v>2.8089887640449437E-3</v>
      </c>
      <c r="BR92">
        <v>0</v>
      </c>
      <c r="BS92" s="11">
        <f t="shared" ref="BS92" si="2980">BR92/BR$4</f>
        <v>0</v>
      </c>
      <c r="BT92">
        <v>0</v>
      </c>
      <c r="BU92" s="35">
        <f t="shared" ref="BU92" si="2981">BT92/BT$4</f>
        <v>0</v>
      </c>
      <c r="BV92">
        <v>3</v>
      </c>
      <c r="BW92" s="11">
        <f t="shared" ref="BW92" si="2982">BV92/BV$4</f>
        <v>2.3809523809523812E-3</v>
      </c>
      <c r="BX92">
        <v>0</v>
      </c>
      <c r="BY92" s="11">
        <f t="shared" ref="BY92" si="2983">BX92/BX$4</f>
        <v>0</v>
      </c>
      <c r="BZ92">
        <v>0</v>
      </c>
      <c r="CA92" s="11">
        <f t="shared" ref="CA92" si="2984">BZ92/BZ$4</f>
        <v>0</v>
      </c>
      <c r="CB92">
        <v>0</v>
      </c>
      <c r="CC92" s="11">
        <f t="shared" ref="CC92" si="2985">CB92/CB$4</f>
        <v>0</v>
      </c>
      <c r="CD92">
        <v>0</v>
      </c>
      <c r="CE92" s="11">
        <f t="shared" ref="CE92" si="2986">CD92/CD$4</f>
        <v>0</v>
      </c>
      <c r="CF92">
        <v>0</v>
      </c>
      <c r="CG92" s="11" t="e">
        <f t="shared" ref="CG92" si="2987">CF92/CF$4</f>
        <v>#DIV/0!</v>
      </c>
      <c r="CH92">
        <v>0</v>
      </c>
      <c r="CI92" s="11">
        <f t="shared" ref="CI92" si="2988">CH92/CH$4</f>
        <v>0</v>
      </c>
      <c r="CJ92">
        <v>0</v>
      </c>
      <c r="CK92" s="11">
        <f t="shared" ref="CK92" si="2989">CJ92/CJ$4</f>
        <v>0</v>
      </c>
      <c r="CL92">
        <v>0</v>
      </c>
      <c r="CM92" s="35">
        <f t="shared" ref="CM92" si="2990">CL92/CL$4</f>
        <v>0</v>
      </c>
    </row>
    <row r="93" spans="1:91" x14ac:dyDescent="0.35">
      <c r="A93" t="s">
        <v>456</v>
      </c>
      <c r="B93" s="2">
        <f t="shared" si="2159"/>
        <v>3244</v>
      </c>
      <c r="C93" s="11">
        <f t="shared" si="2198"/>
        <v>2.361522614272507E-3</v>
      </c>
      <c r="D93" s="2">
        <f t="shared" si="2159"/>
        <v>23</v>
      </c>
      <c r="E93" s="11">
        <f t="shared" si="2199"/>
        <v>3.2838378069674472E-3</v>
      </c>
      <c r="F93" s="2">
        <f t="shared" si="2159"/>
        <v>1</v>
      </c>
      <c r="G93" s="11">
        <f t="shared" si="2200"/>
        <v>1.5772870662460567E-3</v>
      </c>
      <c r="H93" s="2">
        <f t="shared" si="2159"/>
        <v>880</v>
      </c>
      <c r="I93" s="11">
        <f t="shared" si="2201"/>
        <v>1.7631666472985481E-3</v>
      </c>
      <c r="J93" s="2">
        <f t="shared" si="2956"/>
        <v>6</v>
      </c>
      <c r="K93" s="11">
        <f t="shared" si="2202"/>
        <v>8.2496906366011271E-4</v>
      </c>
      <c r="L93" s="2">
        <f t="shared" si="2160"/>
        <v>1</v>
      </c>
      <c r="M93" s="11">
        <f t="shared" si="2203"/>
        <v>9.1491308325709062E-4</v>
      </c>
      <c r="N93" s="2">
        <f t="shared" si="2161"/>
        <v>1026</v>
      </c>
      <c r="O93" s="11">
        <f t="shared" si="2204"/>
        <v>1.8110122252150797E-3</v>
      </c>
      <c r="P93" s="2">
        <f t="shared" si="2162"/>
        <v>19</v>
      </c>
      <c r="Q93" s="11">
        <f t="shared" si="2205"/>
        <v>2.9944838455476753E-3</v>
      </c>
      <c r="R93" s="2">
        <f t="shared" si="2163"/>
        <v>4</v>
      </c>
      <c r="S93" s="35">
        <f t="shared" si="2206"/>
        <v>6.6334991708126038E-3</v>
      </c>
      <c r="T93" s="2">
        <v>1939</v>
      </c>
      <c r="U93" s="11">
        <f t="shared" si="2207"/>
        <v>1.6405134917217099E-3</v>
      </c>
      <c r="V93">
        <v>15</v>
      </c>
      <c r="W93" s="11">
        <f t="shared" si="2207"/>
        <v>2.6109660574412533E-3</v>
      </c>
      <c r="X93">
        <v>1</v>
      </c>
      <c r="Y93" s="11">
        <f t="shared" ref="Y93" si="2991">X93/X$4</f>
        <v>2.004008016032064E-3</v>
      </c>
      <c r="Z93">
        <v>475</v>
      </c>
      <c r="AA93" s="11">
        <f t="shared" ref="AA93" si="2992">Z93/Z$4</f>
        <v>1.1067204726977885E-3</v>
      </c>
      <c r="AB93">
        <v>5</v>
      </c>
      <c r="AC93" s="11">
        <f t="shared" ref="AC93" si="2993">AB93/AB$4</f>
        <v>8.0879974118408277E-4</v>
      </c>
      <c r="AD93">
        <v>1</v>
      </c>
      <c r="AE93" s="11">
        <f t="shared" ref="AE93" si="2994">AD93/AD$4</f>
        <v>1.1655011655011655E-3</v>
      </c>
      <c r="AF93">
        <v>549</v>
      </c>
      <c r="AG93" s="11">
        <f t="shared" ref="AG93" si="2995">AF93/AF$4</f>
        <v>1.1388860076755522E-3</v>
      </c>
      <c r="AH93">
        <v>14</v>
      </c>
      <c r="AI93" s="11">
        <f t="shared" ref="AI93" si="2996">AH93/AH$4</f>
        <v>2.6420079260237781E-3</v>
      </c>
      <c r="AJ93">
        <v>4</v>
      </c>
      <c r="AK93" s="35">
        <f t="shared" ref="AK93" si="2997">AJ93/AJ$4</f>
        <v>8.4925690021231421E-3</v>
      </c>
      <c r="AL93" s="2">
        <v>1251</v>
      </c>
      <c r="AM93" s="11">
        <f t="shared" ref="AM93" si="2998">AL93/AL$4</f>
        <v>6.8860742771273348E-3</v>
      </c>
      <c r="AN93">
        <v>8</v>
      </c>
      <c r="AO93" s="11">
        <f t="shared" ref="AO93" si="2999">AN93/AN$4</f>
        <v>6.6666666666666671E-3</v>
      </c>
      <c r="AP93">
        <v>0</v>
      </c>
      <c r="AQ93" s="11">
        <f t="shared" ref="AQ93" si="3000">AP93/AP$4</f>
        <v>0</v>
      </c>
      <c r="AR93">
        <v>385</v>
      </c>
      <c r="AS93" s="11">
        <f t="shared" ref="AS93" si="3001">AR93/AR$4</f>
        <v>5.7823435763419539E-3</v>
      </c>
      <c r="AT93">
        <v>1</v>
      </c>
      <c r="AU93" s="11">
        <f t="shared" ref="AU93" si="3002">AT93/AT$4</f>
        <v>9.5147478591817321E-4</v>
      </c>
      <c r="AV93">
        <v>0</v>
      </c>
      <c r="AW93" s="11">
        <f t="shared" ref="AW93" si="3003">AV93/AV$4</f>
        <v>0</v>
      </c>
      <c r="AX93">
        <v>457</v>
      </c>
      <c r="AY93" s="11">
        <f t="shared" ref="AY93" si="3004">AX93/AX$4</f>
        <v>5.6206722668404934E-3</v>
      </c>
      <c r="AZ93">
        <v>5</v>
      </c>
      <c r="BA93" s="11">
        <f t="shared" ref="BA93" si="3005">AZ93/AZ$4</f>
        <v>4.9067713444553487E-3</v>
      </c>
      <c r="BB93">
        <v>0</v>
      </c>
      <c r="BC93" s="35">
        <f t="shared" ref="BC93" si="3006">BB93/BB$4</f>
        <v>0</v>
      </c>
      <c r="BD93">
        <v>40</v>
      </c>
      <c r="BE93" s="11">
        <f t="shared" ref="BE93" si="3007">BD93/BD$4</f>
        <v>4.5392646391284614E-3</v>
      </c>
      <c r="BF93">
        <v>0</v>
      </c>
      <c r="BG93" s="11">
        <f t="shared" ref="BG93" si="3008">BF93/BF$4</f>
        <v>0</v>
      </c>
      <c r="BH93">
        <v>0</v>
      </c>
      <c r="BI93" s="11">
        <f t="shared" ref="BI93" si="3009">BH93/BH$4</f>
        <v>0</v>
      </c>
      <c r="BJ93">
        <v>16</v>
      </c>
      <c r="BK93" s="11">
        <f t="shared" ref="BK93" si="3010">BJ93/BJ$4</f>
        <v>5.5020632737276479E-3</v>
      </c>
      <c r="BL93">
        <v>0</v>
      </c>
      <c r="BM93" s="11">
        <f t="shared" ref="BM93" si="3011">BL93/BL$4</f>
        <v>0</v>
      </c>
      <c r="BN93">
        <v>0</v>
      </c>
      <c r="BO93" s="11">
        <f t="shared" ref="BO93" si="3012">BN93/BN$4</f>
        <v>0</v>
      </c>
      <c r="BP93">
        <v>13</v>
      </c>
      <c r="BQ93" s="11">
        <f t="shared" ref="BQ93" si="3013">BP93/BP$4</f>
        <v>4.5646067415730336E-3</v>
      </c>
      <c r="BR93">
        <v>0</v>
      </c>
      <c r="BS93" s="11">
        <f t="shared" ref="BS93" si="3014">BR93/BR$4</f>
        <v>0</v>
      </c>
      <c r="BT93">
        <v>0</v>
      </c>
      <c r="BU93" s="35">
        <f t="shared" ref="BU93" si="3015">BT93/BT$4</f>
        <v>0</v>
      </c>
      <c r="BV93">
        <v>14</v>
      </c>
      <c r="BW93" s="11">
        <f t="shared" ref="BW93" si="3016">BV93/BV$4</f>
        <v>1.1111111111111112E-2</v>
      </c>
      <c r="BX93">
        <v>0</v>
      </c>
      <c r="BY93" s="11">
        <f t="shared" ref="BY93" si="3017">BX93/BX$4</f>
        <v>0</v>
      </c>
      <c r="BZ93">
        <v>0</v>
      </c>
      <c r="CA93" s="11">
        <f t="shared" ref="CA93" si="3018">BZ93/BZ$4</f>
        <v>0</v>
      </c>
      <c r="CB93">
        <v>4</v>
      </c>
      <c r="CC93" s="11">
        <f t="shared" ref="CC93" si="3019">CB93/CB$4</f>
        <v>9.6153846153846159E-3</v>
      </c>
      <c r="CD93">
        <v>0</v>
      </c>
      <c r="CE93" s="11">
        <f t="shared" ref="CE93" si="3020">CD93/CD$4</f>
        <v>0</v>
      </c>
      <c r="CF93">
        <v>0</v>
      </c>
      <c r="CG93" s="11" t="e">
        <f t="shared" ref="CG93" si="3021">CF93/CF$4</f>
        <v>#DIV/0!</v>
      </c>
      <c r="CH93">
        <v>7</v>
      </c>
      <c r="CI93" s="11">
        <f t="shared" ref="CI93" si="3022">CH93/CH$4</f>
        <v>2.1276595744680851E-2</v>
      </c>
      <c r="CJ93">
        <v>0</v>
      </c>
      <c r="CK93" s="11">
        <f t="shared" ref="CK93" si="3023">CJ93/CJ$4</f>
        <v>0</v>
      </c>
      <c r="CL93">
        <v>0</v>
      </c>
      <c r="CM93" s="35">
        <f t="shared" ref="CM93" si="3024">CL93/CL$4</f>
        <v>0</v>
      </c>
    </row>
    <row r="94" spans="1:91" x14ac:dyDescent="0.35">
      <c r="A94" t="s">
        <v>455</v>
      </c>
      <c r="B94" s="2">
        <f t="shared" si="2159"/>
        <v>1593</v>
      </c>
      <c r="C94" s="11">
        <f t="shared" si="2198"/>
        <v>1.1596502849987988E-3</v>
      </c>
      <c r="D94" s="2">
        <f t="shared" si="2159"/>
        <v>4</v>
      </c>
      <c r="E94" s="11">
        <f t="shared" si="2199"/>
        <v>5.7110222729868647E-4</v>
      </c>
      <c r="F94" s="2">
        <f t="shared" si="2159"/>
        <v>0</v>
      </c>
      <c r="G94" s="11">
        <f t="shared" si="2200"/>
        <v>0</v>
      </c>
      <c r="H94" s="2">
        <f t="shared" si="2159"/>
        <v>376</v>
      </c>
      <c r="I94" s="11">
        <f t="shared" si="2201"/>
        <v>7.5335302202756153E-4</v>
      </c>
      <c r="J94" s="2">
        <f t="shared" si="2956"/>
        <v>2</v>
      </c>
      <c r="K94" s="11">
        <f t="shared" si="2202"/>
        <v>2.7498968788670426E-4</v>
      </c>
      <c r="L94" s="2">
        <f t="shared" si="2160"/>
        <v>0</v>
      </c>
      <c r="M94" s="11">
        <f t="shared" si="2203"/>
        <v>0</v>
      </c>
      <c r="N94" s="2">
        <f t="shared" si="2161"/>
        <v>588</v>
      </c>
      <c r="O94" s="11">
        <f t="shared" si="2204"/>
        <v>1.0378900471992856E-3</v>
      </c>
      <c r="P94" s="2">
        <f t="shared" si="2162"/>
        <v>1</v>
      </c>
      <c r="Q94" s="11">
        <f t="shared" si="2205"/>
        <v>1.5760441292356187E-4</v>
      </c>
      <c r="R94" s="2">
        <f t="shared" si="2163"/>
        <v>0</v>
      </c>
      <c r="S94" s="35">
        <f t="shared" si="2206"/>
        <v>0</v>
      </c>
      <c r="T94" s="2">
        <v>1369</v>
      </c>
      <c r="U94" s="11">
        <f t="shared" si="2207"/>
        <v>1.1582583652228061E-3</v>
      </c>
      <c r="V94">
        <v>4</v>
      </c>
      <c r="W94" s="11">
        <f t="shared" si="2207"/>
        <v>6.9625761531766752E-4</v>
      </c>
      <c r="X94">
        <v>0</v>
      </c>
      <c r="Y94" s="11">
        <f t="shared" ref="Y94" si="3025">X94/X$4</f>
        <v>0</v>
      </c>
      <c r="Z94">
        <v>326</v>
      </c>
      <c r="AA94" s="11">
        <f t="shared" ref="AA94" si="3026">Z94/Z$4</f>
        <v>7.5955973494627163E-4</v>
      </c>
      <c r="AB94">
        <v>2</v>
      </c>
      <c r="AC94" s="11">
        <f t="shared" ref="AC94" si="3027">AB94/AB$4</f>
        <v>3.2351989647363315E-4</v>
      </c>
      <c r="AD94">
        <v>0</v>
      </c>
      <c r="AE94" s="11">
        <f t="shared" ref="AE94" si="3028">AD94/AD$4</f>
        <v>0</v>
      </c>
      <c r="AF94" s="2">
        <v>518</v>
      </c>
      <c r="AG94" s="11">
        <f t="shared" ref="AG94" si="3029">AF94/AF$4</f>
        <v>1.0745773260035266E-3</v>
      </c>
      <c r="AH94">
        <v>1</v>
      </c>
      <c r="AI94" s="11">
        <f t="shared" ref="AI94" si="3030">AH94/AH$4</f>
        <v>1.8871485185884129E-4</v>
      </c>
      <c r="AJ94">
        <v>0</v>
      </c>
      <c r="AK94" s="35">
        <f t="shared" ref="AK94" si="3031">AJ94/AJ$4</f>
        <v>0</v>
      </c>
      <c r="AL94">
        <v>192</v>
      </c>
      <c r="AM94" s="11">
        <f t="shared" ref="AM94" si="3032">AL94/AL$4</f>
        <v>1.0568555245471208E-3</v>
      </c>
      <c r="AN94">
        <v>0</v>
      </c>
      <c r="AO94" s="11">
        <f t="shared" ref="AO94" si="3033">AN94/AN$4</f>
        <v>0</v>
      </c>
      <c r="AP94">
        <v>0</v>
      </c>
      <c r="AQ94" s="11">
        <f t="shared" ref="AQ94" si="3034">AP94/AP$4</f>
        <v>0</v>
      </c>
      <c r="AR94">
        <v>45</v>
      </c>
      <c r="AS94" s="11">
        <f t="shared" ref="AS94" si="3035">AR94/AR$4</f>
        <v>6.7585834009191675E-4</v>
      </c>
      <c r="AT94">
        <v>0</v>
      </c>
      <c r="AU94" s="11">
        <f t="shared" ref="AU94" si="3036">AT94/AT$4</f>
        <v>0</v>
      </c>
      <c r="AV94">
        <v>0</v>
      </c>
      <c r="AW94" s="11">
        <f t="shared" ref="AW94" si="3037">AV94/AV$4</f>
        <v>0</v>
      </c>
      <c r="AX94">
        <v>63</v>
      </c>
      <c r="AY94" s="11">
        <f t="shared" ref="AY94" si="3038">AX94/AX$4</f>
        <v>7.7484103459726718E-4</v>
      </c>
      <c r="AZ94">
        <v>0</v>
      </c>
      <c r="BA94" s="11">
        <f t="shared" ref="BA94" si="3039">AZ94/AZ$4</f>
        <v>0</v>
      </c>
      <c r="BB94">
        <v>0</v>
      </c>
      <c r="BC94" s="35">
        <f t="shared" ref="BC94" si="3040">BB94/BB$4</f>
        <v>0</v>
      </c>
      <c r="BD94">
        <v>28</v>
      </c>
      <c r="BE94" s="11">
        <f t="shared" ref="BE94" si="3041">BD94/BD$4</f>
        <v>3.1774852473899226E-3</v>
      </c>
      <c r="BF94">
        <v>0</v>
      </c>
      <c r="BG94" s="11">
        <f t="shared" ref="BG94" si="3042">BF94/BF$4</f>
        <v>0</v>
      </c>
      <c r="BH94">
        <v>0</v>
      </c>
      <c r="BI94" s="11">
        <f t="shared" ref="BI94" si="3043">BH94/BH$4</f>
        <v>0</v>
      </c>
      <c r="BJ94">
        <v>5</v>
      </c>
      <c r="BK94" s="11">
        <f t="shared" ref="BK94" si="3044">BJ94/BJ$4</f>
        <v>1.7193947730398899E-3</v>
      </c>
      <c r="BL94">
        <v>0</v>
      </c>
      <c r="BM94" s="11">
        <f t="shared" ref="BM94" si="3045">BL94/BL$4</f>
        <v>0</v>
      </c>
      <c r="BN94">
        <v>0</v>
      </c>
      <c r="BO94" s="11">
        <f t="shared" ref="BO94" si="3046">BN94/BN$4</f>
        <v>0</v>
      </c>
      <c r="BP94">
        <v>7</v>
      </c>
      <c r="BQ94" s="11">
        <f t="shared" ref="BQ94" si="3047">BP94/BP$4</f>
        <v>2.4578651685393258E-3</v>
      </c>
      <c r="BR94">
        <v>0</v>
      </c>
      <c r="BS94" s="11">
        <f t="shared" ref="BS94" si="3048">BR94/BR$4</f>
        <v>0</v>
      </c>
      <c r="BT94">
        <v>0</v>
      </c>
      <c r="BU94" s="35">
        <f t="shared" ref="BU94" si="3049">BT94/BT$4</f>
        <v>0</v>
      </c>
      <c r="BV94">
        <v>4</v>
      </c>
      <c r="BW94" s="11">
        <f t="shared" ref="BW94" si="3050">BV94/BV$4</f>
        <v>3.1746031746031746E-3</v>
      </c>
      <c r="BX94">
        <v>0</v>
      </c>
      <c r="BY94" s="11">
        <f t="shared" ref="BY94" si="3051">BX94/BX$4</f>
        <v>0</v>
      </c>
      <c r="BZ94">
        <v>0</v>
      </c>
      <c r="CA94" s="11">
        <f t="shared" ref="CA94" si="3052">BZ94/BZ$4</f>
        <v>0</v>
      </c>
      <c r="CB94">
        <v>0</v>
      </c>
      <c r="CC94" s="11">
        <f t="shared" ref="CC94" si="3053">CB94/CB$4</f>
        <v>0</v>
      </c>
      <c r="CD94">
        <v>0</v>
      </c>
      <c r="CE94" s="11">
        <f t="shared" ref="CE94" si="3054">CD94/CD$4</f>
        <v>0</v>
      </c>
      <c r="CF94">
        <v>0</v>
      </c>
      <c r="CG94" s="11" t="e">
        <f t="shared" ref="CG94" si="3055">CF94/CF$4</f>
        <v>#DIV/0!</v>
      </c>
      <c r="CH94">
        <v>0</v>
      </c>
      <c r="CI94" s="11">
        <f t="shared" ref="CI94" si="3056">CH94/CH$4</f>
        <v>0</v>
      </c>
      <c r="CJ94">
        <v>0</v>
      </c>
      <c r="CK94" s="11">
        <f t="shared" ref="CK94" si="3057">CJ94/CJ$4</f>
        <v>0</v>
      </c>
      <c r="CL94">
        <v>0</v>
      </c>
      <c r="CM94" s="35">
        <f t="shared" ref="CM94" si="3058">CL94/CL$4</f>
        <v>0</v>
      </c>
    </row>
    <row r="95" spans="1:91" x14ac:dyDescent="0.35">
      <c r="A95" t="s">
        <v>454</v>
      </c>
      <c r="B95" s="2">
        <f t="shared" si="2159"/>
        <v>3119</v>
      </c>
      <c r="C95" s="11">
        <f t="shared" si="2198"/>
        <v>2.2705268291972718E-3</v>
      </c>
      <c r="D95" s="2">
        <f t="shared" si="2159"/>
        <v>17</v>
      </c>
      <c r="E95" s="11">
        <f t="shared" si="2199"/>
        <v>2.4271844660194173E-3</v>
      </c>
      <c r="F95" s="2">
        <f t="shared" si="2159"/>
        <v>1</v>
      </c>
      <c r="G95" s="11">
        <f t="shared" si="2200"/>
        <v>1.5772870662460567E-3</v>
      </c>
      <c r="H95" s="2">
        <f t="shared" si="2159"/>
        <v>656</v>
      </c>
      <c r="I95" s="11">
        <f t="shared" si="2201"/>
        <v>1.3143605916225542E-3</v>
      </c>
      <c r="J95" s="2">
        <f t="shared" si="2956"/>
        <v>9</v>
      </c>
      <c r="K95" s="11">
        <f t="shared" si="2202"/>
        <v>1.237453595490169E-3</v>
      </c>
      <c r="L95" s="2">
        <f t="shared" si="2160"/>
        <v>1</v>
      </c>
      <c r="M95" s="11">
        <f t="shared" si="2203"/>
        <v>9.1491308325709062E-4</v>
      </c>
      <c r="N95" s="2">
        <f t="shared" si="2161"/>
        <v>1335</v>
      </c>
      <c r="O95" s="11">
        <f t="shared" si="2204"/>
        <v>2.3564340357330716E-3</v>
      </c>
      <c r="P95" s="2">
        <f t="shared" si="2162"/>
        <v>12</v>
      </c>
      <c r="Q95" s="11">
        <f t="shared" si="2205"/>
        <v>1.8912529550827422E-3</v>
      </c>
      <c r="R95" s="2">
        <f t="shared" si="2163"/>
        <v>1</v>
      </c>
      <c r="S95" s="35">
        <f t="shared" si="2206"/>
        <v>1.658374792703151E-3</v>
      </c>
      <c r="T95" s="2">
        <v>2824</v>
      </c>
      <c r="U95" s="11">
        <f t="shared" si="2207"/>
        <v>2.3892780302331661E-3</v>
      </c>
      <c r="V95">
        <v>14</v>
      </c>
      <c r="W95" s="11">
        <f t="shared" si="2207"/>
        <v>2.4369016536118365E-3</v>
      </c>
      <c r="X95">
        <v>1</v>
      </c>
      <c r="Y95" s="11">
        <f t="shared" ref="Y95" si="3059">X95/X$4</f>
        <v>2.004008016032064E-3</v>
      </c>
      <c r="Z95">
        <v>580</v>
      </c>
      <c r="AA95" s="11">
        <f t="shared" ref="AA95" si="3060">Z95/Z$4</f>
        <v>1.351363945609931E-3</v>
      </c>
      <c r="AB95">
        <v>5</v>
      </c>
      <c r="AC95" s="11">
        <f t="shared" ref="AC95" si="3061">AB95/AB$4</f>
        <v>8.0879974118408277E-4</v>
      </c>
      <c r="AD95">
        <v>0</v>
      </c>
      <c r="AE95" s="11">
        <f t="shared" ref="AE95" si="3062">AD95/AD$4</f>
        <v>0</v>
      </c>
      <c r="AF95" s="2">
        <v>1208</v>
      </c>
      <c r="AG95" s="11">
        <f t="shared" ref="AG95" si="3063">AF95/AF$4</f>
        <v>2.5059641116066799E-3</v>
      </c>
      <c r="AH95">
        <v>9</v>
      </c>
      <c r="AI95" s="11">
        <f t="shared" ref="AI95" si="3064">AH95/AH$4</f>
        <v>1.6984336667295716E-3</v>
      </c>
      <c r="AJ95">
        <v>0</v>
      </c>
      <c r="AK95" s="35">
        <f t="shared" ref="AK95" si="3065">AJ95/AJ$4</f>
        <v>0</v>
      </c>
      <c r="AL95">
        <v>266</v>
      </c>
      <c r="AM95" s="11">
        <f t="shared" ref="AM95" si="3066">AL95/AL$4</f>
        <v>1.4641852579663237E-3</v>
      </c>
      <c r="AN95">
        <v>3</v>
      </c>
      <c r="AO95" s="11">
        <f t="shared" ref="AO95" si="3067">AN95/AN$4</f>
        <v>2.5000000000000001E-3</v>
      </c>
      <c r="AP95">
        <v>0</v>
      </c>
      <c r="AQ95" s="11">
        <f t="shared" ref="AQ95" si="3068">AP95/AP$4</f>
        <v>0</v>
      </c>
      <c r="AR95">
        <v>73</v>
      </c>
      <c r="AS95" s="11">
        <f t="shared" ref="AS95" si="3069">AR95/AR$4</f>
        <v>1.0963924183713316E-3</v>
      </c>
      <c r="AT95">
        <v>4</v>
      </c>
      <c r="AU95" s="11">
        <f t="shared" ref="AU95" si="3070">AT95/AT$4</f>
        <v>3.8058991436726928E-3</v>
      </c>
      <c r="AV95">
        <v>1</v>
      </c>
      <c r="AW95" s="11">
        <f t="shared" ref="AW95" si="3071">AV95/AV$4</f>
        <v>4.4843049327354259E-3</v>
      </c>
      <c r="AX95">
        <v>118</v>
      </c>
      <c r="AY95" s="11">
        <f t="shared" ref="AY95" si="3072">AX95/AX$4</f>
        <v>1.4512895568647227E-3</v>
      </c>
      <c r="AZ95">
        <v>3</v>
      </c>
      <c r="BA95" s="11">
        <f t="shared" ref="BA95" si="3073">AZ95/AZ$4</f>
        <v>2.944062806673209E-3</v>
      </c>
      <c r="BB95">
        <v>1</v>
      </c>
      <c r="BC95" s="35">
        <f t="shared" ref="BC95" si="3074">BB95/BB$4</f>
        <v>7.874015748031496E-3</v>
      </c>
      <c r="BD95">
        <v>26</v>
      </c>
      <c r="BE95" s="11">
        <f t="shared" ref="BE95" si="3075">BD95/BD$4</f>
        <v>2.9505220154334997E-3</v>
      </c>
      <c r="BF95">
        <v>0</v>
      </c>
      <c r="BG95" s="11">
        <f t="shared" ref="BG95" si="3076">BF95/BF$4</f>
        <v>0</v>
      </c>
      <c r="BH95">
        <v>0</v>
      </c>
      <c r="BI95" s="11">
        <f t="shared" ref="BI95" si="3077">BH95/BH$4</f>
        <v>0</v>
      </c>
      <c r="BJ95">
        <v>2</v>
      </c>
      <c r="BK95" s="11">
        <f t="shared" ref="BK95" si="3078">BJ95/BJ$4</f>
        <v>6.8775790921595599E-4</v>
      </c>
      <c r="BL95">
        <v>0</v>
      </c>
      <c r="BM95" s="11">
        <f t="shared" ref="BM95" si="3079">BL95/BL$4</f>
        <v>0</v>
      </c>
      <c r="BN95">
        <v>0</v>
      </c>
      <c r="BO95" s="11">
        <f t="shared" ref="BO95" si="3080">BN95/BN$4</f>
        <v>0</v>
      </c>
      <c r="BP95">
        <v>9</v>
      </c>
      <c r="BQ95" s="11">
        <f t="shared" ref="BQ95" si="3081">BP95/BP$4</f>
        <v>3.1601123595505617E-3</v>
      </c>
      <c r="BR95">
        <v>0</v>
      </c>
      <c r="BS95" s="11">
        <f t="shared" ref="BS95" si="3082">BR95/BR$4</f>
        <v>0</v>
      </c>
      <c r="BT95">
        <v>0</v>
      </c>
      <c r="BU95" s="35">
        <f t="shared" ref="BU95" si="3083">BT95/BT$4</f>
        <v>0</v>
      </c>
      <c r="BV95">
        <v>3</v>
      </c>
      <c r="BW95" s="11">
        <f t="shared" ref="BW95" si="3084">BV95/BV$4</f>
        <v>2.3809523809523812E-3</v>
      </c>
      <c r="BX95">
        <v>0</v>
      </c>
      <c r="BY95" s="11">
        <f t="shared" ref="BY95" si="3085">BX95/BX$4</f>
        <v>0</v>
      </c>
      <c r="BZ95">
        <v>0</v>
      </c>
      <c r="CA95" s="11">
        <f t="shared" ref="CA95" si="3086">BZ95/BZ$4</f>
        <v>0</v>
      </c>
      <c r="CB95">
        <v>1</v>
      </c>
      <c r="CC95" s="11">
        <f t="shared" ref="CC95" si="3087">CB95/CB$4</f>
        <v>2.403846153846154E-3</v>
      </c>
      <c r="CD95">
        <v>0</v>
      </c>
      <c r="CE95" s="11">
        <f t="shared" ref="CE95" si="3088">CD95/CD$4</f>
        <v>0</v>
      </c>
      <c r="CF95">
        <v>0</v>
      </c>
      <c r="CG95" s="11" t="e">
        <f t="shared" ref="CG95" si="3089">CF95/CF$4</f>
        <v>#DIV/0!</v>
      </c>
      <c r="CH95">
        <v>0</v>
      </c>
      <c r="CI95" s="11">
        <f t="shared" ref="CI95" si="3090">CH95/CH$4</f>
        <v>0</v>
      </c>
      <c r="CJ95">
        <v>0</v>
      </c>
      <c r="CK95" s="11">
        <f t="shared" ref="CK95" si="3091">CJ95/CJ$4</f>
        <v>0</v>
      </c>
      <c r="CL95">
        <v>0</v>
      </c>
      <c r="CM95" s="35">
        <f t="shared" ref="CM95" si="3092">CL95/CL$4</f>
        <v>0</v>
      </c>
    </row>
    <row r="96" spans="1:91" x14ac:dyDescent="0.35">
      <c r="A96" t="s">
        <v>453</v>
      </c>
      <c r="B96" s="2">
        <f t="shared" si="2159"/>
        <v>2</v>
      </c>
      <c r="C96" s="11">
        <f t="shared" si="2198"/>
        <v>1.455932561203765E-6</v>
      </c>
      <c r="D96" s="2">
        <f t="shared" si="2159"/>
        <v>0</v>
      </c>
      <c r="E96" s="11">
        <f t="shared" si="2199"/>
        <v>0</v>
      </c>
      <c r="F96" s="2">
        <f t="shared" si="2159"/>
        <v>0</v>
      </c>
      <c r="G96" s="11">
        <f t="shared" si="2200"/>
        <v>0</v>
      </c>
      <c r="H96" s="2">
        <f t="shared" si="2159"/>
        <v>1</v>
      </c>
      <c r="I96" s="11">
        <f t="shared" si="2201"/>
        <v>2.0035984628392592E-6</v>
      </c>
      <c r="J96" s="2">
        <f t="shared" si="2956"/>
        <v>0</v>
      </c>
      <c r="K96" s="11">
        <f t="shared" si="2202"/>
        <v>0</v>
      </c>
      <c r="L96" s="2">
        <f t="shared" si="2160"/>
        <v>0</v>
      </c>
      <c r="M96" s="11">
        <f t="shared" si="2203"/>
        <v>0</v>
      </c>
      <c r="N96" s="2">
        <f t="shared" si="2161"/>
        <v>1</v>
      </c>
      <c r="O96" s="11">
        <f t="shared" si="2204"/>
        <v>1.7651191278899414E-6</v>
      </c>
      <c r="P96" s="2">
        <f t="shared" si="2162"/>
        <v>0</v>
      </c>
      <c r="Q96" s="11">
        <f t="shared" si="2205"/>
        <v>0</v>
      </c>
      <c r="R96" s="2">
        <f t="shared" si="2163"/>
        <v>0</v>
      </c>
      <c r="S96" s="35">
        <f t="shared" si="2206"/>
        <v>0</v>
      </c>
      <c r="T96" s="2">
        <v>1</v>
      </c>
      <c r="U96" s="11">
        <f t="shared" si="2207"/>
        <v>8.4606162543667361E-7</v>
      </c>
      <c r="V96">
        <v>0</v>
      </c>
      <c r="W96" s="11">
        <f t="shared" si="2207"/>
        <v>0</v>
      </c>
      <c r="X96">
        <v>0</v>
      </c>
      <c r="Y96" s="11">
        <f t="shared" ref="Y96" si="3093">X96/X$4</f>
        <v>0</v>
      </c>
      <c r="Z96" s="2">
        <v>0</v>
      </c>
      <c r="AA96" s="11">
        <f t="shared" ref="AA96" si="3094">Z96/Z$4</f>
        <v>0</v>
      </c>
      <c r="AB96">
        <v>0</v>
      </c>
      <c r="AC96" s="11">
        <f t="shared" ref="AC96" si="3095">AB96/AB$4</f>
        <v>0</v>
      </c>
      <c r="AD96">
        <v>0</v>
      </c>
      <c r="AE96" s="11">
        <f t="shared" ref="AE96" si="3096">AD96/AD$4</f>
        <v>0</v>
      </c>
      <c r="AF96" s="2">
        <v>0</v>
      </c>
      <c r="AG96" s="11">
        <f t="shared" ref="AG96" si="3097">AF96/AF$4</f>
        <v>0</v>
      </c>
      <c r="AH96">
        <v>0</v>
      </c>
      <c r="AI96" s="11">
        <f t="shared" ref="AI96" si="3098">AH96/AH$4</f>
        <v>0</v>
      </c>
      <c r="AJ96">
        <v>0</v>
      </c>
      <c r="AK96" s="35">
        <f t="shared" ref="AK96" si="3099">AJ96/AJ$4</f>
        <v>0</v>
      </c>
      <c r="AL96" s="2">
        <v>0</v>
      </c>
      <c r="AM96" s="11">
        <f t="shared" ref="AM96" si="3100">AL96/AL$4</f>
        <v>0</v>
      </c>
      <c r="AN96">
        <v>0</v>
      </c>
      <c r="AO96" s="11">
        <f t="shared" ref="AO96" si="3101">AN96/AN$4</f>
        <v>0</v>
      </c>
      <c r="AP96">
        <v>0</v>
      </c>
      <c r="AQ96" s="11">
        <f t="shared" ref="AQ96" si="3102">AP96/AP$4</f>
        <v>0</v>
      </c>
      <c r="AR96" s="2">
        <v>1</v>
      </c>
      <c r="AS96" s="11">
        <f t="shared" ref="AS96" si="3103">AR96/AR$4</f>
        <v>1.5019074224264816E-5</v>
      </c>
      <c r="AT96">
        <v>0</v>
      </c>
      <c r="AU96" s="11">
        <f t="shared" ref="AU96" si="3104">AT96/AT$4</f>
        <v>0</v>
      </c>
      <c r="AV96">
        <v>0</v>
      </c>
      <c r="AW96" s="11">
        <f t="shared" ref="AW96" si="3105">AV96/AV$4</f>
        <v>0</v>
      </c>
      <c r="AX96" s="2">
        <v>1</v>
      </c>
      <c r="AY96" s="11">
        <f t="shared" ref="AY96" si="3106">AX96/AX$4</f>
        <v>1.2299064041226463E-5</v>
      </c>
      <c r="AZ96">
        <v>0</v>
      </c>
      <c r="BA96" s="11">
        <f t="shared" ref="BA96" si="3107">AZ96/AZ$4</f>
        <v>0</v>
      </c>
      <c r="BB96">
        <v>0</v>
      </c>
      <c r="BC96" s="35">
        <f t="shared" ref="BC96" si="3108">BB96/BB$4</f>
        <v>0</v>
      </c>
      <c r="BD96">
        <v>0</v>
      </c>
      <c r="BE96" s="11">
        <f t="shared" ref="BE96" si="3109">BD96/BD$4</f>
        <v>0</v>
      </c>
      <c r="BF96">
        <v>0</v>
      </c>
      <c r="BG96" s="11">
        <f t="shared" ref="BG96" si="3110">BF96/BF$4</f>
        <v>0</v>
      </c>
      <c r="BH96">
        <v>0</v>
      </c>
      <c r="BI96" s="11">
        <f t="shared" ref="BI96" si="3111">BH96/BH$4</f>
        <v>0</v>
      </c>
      <c r="BJ96">
        <v>0</v>
      </c>
      <c r="BK96" s="11">
        <f t="shared" ref="BK96" si="3112">BJ96/BJ$4</f>
        <v>0</v>
      </c>
      <c r="BL96">
        <v>0</v>
      </c>
      <c r="BM96" s="11">
        <f t="shared" ref="BM96" si="3113">BL96/BL$4</f>
        <v>0</v>
      </c>
      <c r="BN96">
        <v>0</v>
      </c>
      <c r="BO96" s="11">
        <f t="shared" ref="BO96" si="3114">BN96/BN$4</f>
        <v>0</v>
      </c>
      <c r="BP96">
        <v>0</v>
      </c>
      <c r="BQ96" s="11">
        <f t="shared" ref="BQ96" si="3115">BP96/BP$4</f>
        <v>0</v>
      </c>
      <c r="BR96">
        <v>0</v>
      </c>
      <c r="BS96" s="11">
        <f t="shared" ref="BS96" si="3116">BR96/BR$4</f>
        <v>0</v>
      </c>
      <c r="BT96">
        <v>0</v>
      </c>
      <c r="BU96" s="35">
        <f t="shared" ref="BU96" si="3117">BT96/BT$4</f>
        <v>0</v>
      </c>
      <c r="BV96">
        <v>1</v>
      </c>
      <c r="BW96" s="11">
        <f t="shared" ref="BW96" si="3118">BV96/BV$4</f>
        <v>7.9365079365079365E-4</v>
      </c>
      <c r="BX96">
        <v>0</v>
      </c>
      <c r="BY96" s="11">
        <f t="shared" ref="BY96" si="3119">BX96/BX$4</f>
        <v>0</v>
      </c>
      <c r="BZ96">
        <v>0</v>
      </c>
      <c r="CA96" s="11">
        <f t="shared" ref="CA96" si="3120">BZ96/BZ$4</f>
        <v>0</v>
      </c>
      <c r="CB96">
        <v>0</v>
      </c>
      <c r="CC96" s="11">
        <f t="shared" ref="CC96" si="3121">CB96/CB$4</f>
        <v>0</v>
      </c>
      <c r="CD96">
        <v>0</v>
      </c>
      <c r="CE96" s="11">
        <f t="shared" ref="CE96" si="3122">CD96/CD$4</f>
        <v>0</v>
      </c>
      <c r="CF96">
        <v>0</v>
      </c>
      <c r="CG96" s="11" t="e">
        <f t="shared" ref="CG96" si="3123">CF96/CF$4</f>
        <v>#DIV/0!</v>
      </c>
      <c r="CH96">
        <v>0</v>
      </c>
      <c r="CI96" s="11">
        <f t="shared" ref="CI96" si="3124">CH96/CH$4</f>
        <v>0</v>
      </c>
      <c r="CJ96">
        <v>0</v>
      </c>
      <c r="CK96" s="11">
        <f t="shared" ref="CK96" si="3125">CJ96/CJ$4</f>
        <v>0</v>
      </c>
      <c r="CL96">
        <v>0</v>
      </c>
      <c r="CM96" s="35">
        <f t="shared" ref="CM96" si="3126">CL96/CL$4</f>
        <v>0</v>
      </c>
    </row>
    <row r="97" spans="1:91" x14ac:dyDescent="0.35">
      <c r="A97" t="s">
        <v>452</v>
      </c>
      <c r="B97" s="2">
        <f t="shared" si="2159"/>
        <v>10871</v>
      </c>
      <c r="C97" s="11">
        <f t="shared" si="2198"/>
        <v>7.9137214364230647E-3</v>
      </c>
      <c r="D97" s="2">
        <f t="shared" si="2159"/>
        <v>48</v>
      </c>
      <c r="E97" s="11">
        <f t="shared" si="2199"/>
        <v>6.8532267275842372E-3</v>
      </c>
      <c r="F97" s="2">
        <f t="shared" si="2159"/>
        <v>5</v>
      </c>
      <c r="G97" s="11">
        <f t="shared" si="2200"/>
        <v>7.8864353312302835E-3</v>
      </c>
      <c r="H97" s="2">
        <f t="shared" si="2159"/>
        <v>3141</v>
      </c>
      <c r="I97" s="11">
        <f t="shared" si="2201"/>
        <v>6.2933027717781134E-3</v>
      </c>
      <c r="J97" s="2">
        <f t="shared" si="2956"/>
        <v>34</v>
      </c>
      <c r="K97" s="11">
        <f t="shared" si="2202"/>
        <v>4.6748246940739721E-3</v>
      </c>
      <c r="L97" s="2">
        <f t="shared" si="2160"/>
        <v>13</v>
      </c>
      <c r="M97" s="11">
        <f t="shared" si="2203"/>
        <v>1.1893870082342177E-2</v>
      </c>
      <c r="N97" s="2">
        <f t="shared" si="2161"/>
        <v>4095</v>
      </c>
      <c r="O97" s="11">
        <f t="shared" si="2204"/>
        <v>7.2281628287093093E-3</v>
      </c>
      <c r="P97" s="2">
        <f t="shared" si="2162"/>
        <v>26</v>
      </c>
      <c r="Q97" s="11">
        <f t="shared" si="2205"/>
        <v>4.0977147360126082E-3</v>
      </c>
      <c r="R97" s="2">
        <f t="shared" si="2163"/>
        <v>2</v>
      </c>
      <c r="S97" s="35">
        <f t="shared" si="2206"/>
        <v>3.3167495854063019E-3</v>
      </c>
      <c r="T97" s="2">
        <v>7186</v>
      </c>
      <c r="U97" s="11">
        <f t="shared" si="2207"/>
        <v>6.0797988403879363E-3</v>
      </c>
      <c r="V97">
        <v>20</v>
      </c>
      <c r="W97" s="11">
        <f t="shared" si="2207"/>
        <v>3.4812880765883376E-3</v>
      </c>
      <c r="X97">
        <v>1</v>
      </c>
      <c r="Y97" s="11">
        <f t="shared" ref="Y97" si="3127">X97/X$4</f>
        <v>2.004008016032064E-3</v>
      </c>
      <c r="Z97" s="2">
        <v>1977</v>
      </c>
      <c r="AA97" s="11">
        <f t="shared" ref="AA97" si="3128">Z97/Z$4</f>
        <v>4.6062871042600586E-3</v>
      </c>
      <c r="AB97">
        <v>19</v>
      </c>
      <c r="AC97" s="11">
        <f t="shared" ref="AC97" si="3129">AB97/AB$4</f>
        <v>3.0734390164995147E-3</v>
      </c>
      <c r="AD97">
        <v>9</v>
      </c>
      <c r="AE97" s="11">
        <f t="shared" ref="AE97" si="3130">AD97/AD$4</f>
        <v>1.048951048951049E-2</v>
      </c>
      <c r="AF97" s="2">
        <v>2634</v>
      </c>
      <c r="AG97" s="11">
        <f t="shared" ref="AG97" si="3131">AF97/AF$4</f>
        <v>5.4641634685198628E-3</v>
      </c>
      <c r="AH97">
        <v>14</v>
      </c>
      <c r="AI97" s="11">
        <f t="shared" ref="AI97" si="3132">AH97/AH$4</f>
        <v>2.6420079260237781E-3</v>
      </c>
      <c r="AJ97">
        <v>0</v>
      </c>
      <c r="AK97" s="35">
        <f t="shared" ref="AK97" si="3133">AJ97/AJ$4</f>
        <v>0</v>
      </c>
      <c r="AL97" s="2">
        <v>3580</v>
      </c>
      <c r="AM97" s="11">
        <f t="shared" ref="AM97" si="3134">AL97/AL$4</f>
        <v>1.9705951968118193E-2</v>
      </c>
      <c r="AN97">
        <v>28</v>
      </c>
      <c r="AO97" s="11">
        <f t="shared" ref="AO97" si="3135">AN97/AN$4</f>
        <v>2.3333333333333334E-2</v>
      </c>
      <c r="AP97">
        <v>4</v>
      </c>
      <c r="AQ97" s="11">
        <f t="shared" ref="AQ97" si="3136">AP97/AP$4</f>
        <v>3.1496062992125984E-2</v>
      </c>
      <c r="AR97" s="2">
        <v>1150</v>
      </c>
      <c r="AS97" s="11">
        <f t="shared" ref="AS97" si="3137">AR97/AR$4</f>
        <v>1.7271935357904538E-2</v>
      </c>
      <c r="AT97">
        <v>15</v>
      </c>
      <c r="AU97" s="11">
        <f t="shared" ref="AU97" si="3138">AT97/AT$4</f>
        <v>1.4272121788772598E-2</v>
      </c>
      <c r="AV97">
        <v>4</v>
      </c>
      <c r="AW97" s="11">
        <f t="shared" ref="AW97" si="3139">AV97/AV$4</f>
        <v>1.7937219730941704E-2</v>
      </c>
      <c r="AX97" s="2">
        <v>1437</v>
      </c>
      <c r="AY97" s="11">
        <f t="shared" ref="AY97" si="3140">AX97/AX$4</f>
        <v>1.7673755027242426E-2</v>
      </c>
      <c r="AZ97">
        <v>11</v>
      </c>
      <c r="BA97" s="11">
        <f t="shared" ref="BA97" si="3141">AZ97/AZ$4</f>
        <v>1.0794896957801767E-2</v>
      </c>
      <c r="BB97">
        <v>2</v>
      </c>
      <c r="BC97" s="35">
        <f t="shared" ref="BC97" si="3142">BB97/BB$4</f>
        <v>1.5748031496062992E-2</v>
      </c>
      <c r="BD97">
        <v>80</v>
      </c>
      <c r="BE97" s="11">
        <f t="shared" ref="BE97" si="3143">BD97/BD$4</f>
        <v>9.0785292782569228E-3</v>
      </c>
      <c r="BF97">
        <v>0</v>
      </c>
      <c r="BG97" s="11">
        <f t="shared" ref="BG97" si="3144">BF97/BF$4</f>
        <v>0</v>
      </c>
      <c r="BH97">
        <v>0</v>
      </c>
      <c r="BI97" s="11">
        <f t="shared" ref="BI97" si="3145">BH97/BH$4</f>
        <v>0</v>
      </c>
      <c r="BJ97">
        <v>14</v>
      </c>
      <c r="BK97" s="11">
        <f t="shared" ref="BK97" si="3146">BJ97/BJ$4</f>
        <v>4.8143053645116922E-3</v>
      </c>
      <c r="BL97">
        <v>0</v>
      </c>
      <c r="BM97" s="11">
        <f t="shared" ref="BM97" si="3147">BL97/BL$4</f>
        <v>0</v>
      </c>
      <c r="BN97">
        <v>0</v>
      </c>
      <c r="BO97" s="11">
        <f t="shared" ref="BO97" si="3148">BN97/BN$4</f>
        <v>0</v>
      </c>
      <c r="BP97">
        <v>24</v>
      </c>
      <c r="BQ97" s="11">
        <f t="shared" ref="BQ97" si="3149">BP97/BP$4</f>
        <v>8.4269662921348312E-3</v>
      </c>
      <c r="BR97">
        <v>1</v>
      </c>
      <c r="BS97" s="11">
        <f t="shared" ref="BS97" si="3150">BR97/BR$4</f>
        <v>0.04</v>
      </c>
      <c r="BT97">
        <v>0</v>
      </c>
      <c r="BU97" s="35">
        <f t="shared" ref="BU97" si="3151">BT97/BT$4</f>
        <v>0</v>
      </c>
      <c r="BV97">
        <v>25</v>
      </c>
      <c r="BW97" s="11">
        <f t="shared" ref="BW97" si="3152">BV97/BV$4</f>
        <v>1.984126984126984E-2</v>
      </c>
      <c r="BX97">
        <v>0</v>
      </c>
      <c r="BY97" s="11">
        <f t="shared" ref="BY97" si="3153">BX97/BX$4</f>
        <v>0</v>
      </c>
      <c r="BZ97">
        <v>0</v>
      </c>
      <c r="CA97" s="11">
        <f t="shared" ref="CA97" si="3154">BZ97/BZ$4</f>
        <v>0</v>
      </c>
      <c r="CB97">
        <v>0</v>
      </c>
      <c r="CC97" s="11">
        <f t="shared" ref="CC97" si="3155">CB97/CB$4</f>
        <v>0</v>
      </c>
      <c r="CD97">
        <v>0</v>
      </c>
      <c r="CE97" s="11">
        <f t="shared" ref="CE97" si="3156">CD97/CD$4</f>
        <v>0</v>
      </c>
      <c r="CF97">
        <v>0</v>
      </c>
      <c r="CG97" s="11" t="e">
        <f t="shared" ref="CG97" si="3157">CF97/CF$4</f>
        <v>#DIV/0!</v>
      </c>
      <c r="CH97">
        <v>0</v>
      </c>
      <c r="CI97" s="11">
        <f t="shared" ref="CI97" si="3158">CH97/CH$4</f>
        <v>0</v>
      </c>
      <c r="CJ97">
        <v>0</v>
      </c>
      <c r="CK97" s="11">
        <f t="shared" ref="CK97" si="3159">CJ97/CJ$4</f>
        <v>0</v>
      </c>
      <c r="CL97">
        <v>0</v>
      </c>
      <c r="CM97" s="35">
        <f t="shared" ref="CM97" si="3160">CL97/CL$4</f>
        <v>0</v>
      </c>
    </row>
    <row r="98" spans="1:91" x14ac:dyDescent="0.35">
      <c r="A98" t="s">
        <v>451</v>
      </c>
      <c r="B98" s="2">
        <f t="shared" si="2159"/>
        <v>63059</v>
      </c>
      <c r="C98" s="11">
        <f t="shared" si="2198"/>
        <v>4.5904825688474107E-2</v>
      </c>
      <c r="D98" s="2">
        <f t="shared" si="2159"/>
        <v>209</v>
      </c>
      <c r="E98" s="11">
        <f t="shared" si="2199"/>
        <v>2.9840091376356369E-2</v>
      </c>
      <c r="F98" s="2">
        <f t="shared" si="2159"/>
        <v>21</v>
      </c>
      <c r="G98" s="11">
        <f t="shared" si="2200"/>
        <v>3.3123028391167195E-2</v>
      </c>
      <c r="H98" s="2">
        <f t="shared" si="2159"/>
        <v>20616</v>
      </c>
      <c r="I98" s="11">
        <f t="shared" si="2201"/>
        <v>4.1306185909894169E-2</v>
      </c>
      <c r="J98" s="2">
        <f t="shared" si="2956"/>
        <v>126</v>
      </c>
      <c r="K98" s="11">
        <f t="shared" si="2202"/>
        <v>1.7324350336862367E-2</v>
      </c>
      <c r="L98" s="2">
        <f t="shared" si="2160"/>
        <v>32</v>
      </c>
      <c r="M98" s="11">
        <f t="shared" si="2203"/>
        <v>2.92772186642269E-2</v>
      </c>
      <c r="N98" s="2">
        <f t="shared" si="2161"/>
        <v>25110</v>
      </c>
      <c r="O98" s="11">
        <f t="shared" si="2204"/>
        <v>4.4322141301316426E-2</v>
      </c>
      <c r="P98" s="2">
        <f t="shared" si="2162"/>
        <v>227</v>
      </c>
      <c r="Q98" s="11">
        <f t="shared" si="2205"/>
        <v>3.5776201733648545E-2</v>
      </c>
      <c r="R98" s="2">
        <f t="shared" si="2163"/>
        <v>12</v>
      </c>
      <c r="S98" s="35">
        <f t="shared" si="2206"/>
        <v>1.9900497512437811E-2</v>
      </c>
      <c r="T98" s="2">
        <v>61045</v>
      </c>
      <c r="U98" s="11">
        <f t="shared" si="2207"/>
        <v>5.1647831924781736E-2</v>
      </c>
      <c r="V98">
        <v>203</v>
      </c>
      <c r="W98" s="11">
        <f t="shared" si="2207"/>
        <v>3.533507397737163E-2</v>
      </c>
      <c r="X98">
        <v>21</v>
      </c>
      <c r="Y98" s="11">
        <f t="shared" ref="Y98" si="3161">X98/X$4</f>
        <v>4.2084168336673347E-2</v>
      </c>
      <c r="Z98" s="2">
        <v>19990</v>
      </c>
      <c r="AA98" s="11">
        <f t="shared" ref="AA98" si="3162">Z98/Z$4</f>
        <v>4.6575457366797454E-2</v>
      </c>
      <c r="AB98">
        <v>123</v>
      </c>
      <c r="AC98" s="11">
        <f t="shared" ref="AC98" si="3163">AB98/AB$4</f>
        <v>1.9896473633128436E-2</v>
      </c>
      <c r="AD98">
        <v>31</v>
      </c>
      <c r="AE98" s="11">
        <f t="shared" ref="AE98" si="3164">AD98/AD$4</f>
        <v>3.6130536130536128E-2</v>
      </c>
      <c r="AF98" s="2">
        <v>24309</v>
      </c>
      <c r="AG98" s="11">
        <f t="shared" ref="AG98" si="3165">AF98/AF$4</f>
        <v>5.0428378798879785E-2</v>
      </c>
      <c r="AH98">
        <v>223</v>
      </c>
      <c r="AI98" s="11">
        <f t="shared" ref="AI98" si="3166">AH98/AH$4</f>
        <v>4.208341196452161E-2</v>
      </c>
      <c r="AJ98">
        <v>12</v>
      </c>
      <c r="AK98" s="35">
        <f t="shared" ref="AK98" si="3167">AJ98/AJ$4</f>
        <v>2.5477707006369428E-2</v>
      </c>
      <c r="AL98" s="2">
        <v>1822</v>
      </c>
      <c r="AM98" s="11">
        <f t="shared" ref="AM98" si="3168">AL98/AL$4</f>
        <v>1.0029118571483616E-2</v>
      </c>
      <c r="AN98">
        <v>6</v>
      </c>
      <c r="AO98" s="11">
        <f t="shared" ref="AO98" si="3169">AN98/AN$4</f>
        <v>5.0000000000000001E-3</v>
      </c>
      <c r="AP98">
        <v>0</v>
      </c>
      <c r="AQ98" s="11">
        <f t="shared" ref="AQ98" si="3170">AP98/AP$4</f>
        <v>0</v>
      </c>
      <c r="AR98">
        <v>583</v>
      </c>
      <c r="AS98" s="11">
        <f t="shared" ref="AS98" si="3171">AR98/AR$4</f>
        <v>8.7561202727463872E-3</v>
      </c>
      <c r="AT98">
        <v>3</v>
      </c>
      <c r="AU98" s="11">
        <f t="shared" ref="AU98" si="3172">AT98/AT$4</f>
        <v>2.8544243577545195E-3</v>
      </c>
      <c r="AV98">
        <v>1</v>
      </c>
      <c r="AW98" s="11">
        <f t="shared" ref="AW98" si="3173">AV98/AV$4</f>
        <v>4.4843049327354259E-3</v>
      </c>
      <c r="AX98" s="2">
        <v>746</v>
      </c>
      <c r="AY98" s="11">
        <f t="shared" ref="AY98" si="3174">AX98/AX$4</f>
        <v>9.1751017747549405E-3</v>
      </c>
      <c r="AZ98">
        <v>4</v>
      </c>
      <c r="BA98" s="11">
        <f t="shared" ref="BA98" si="3175">AZ98/AZ$4</f>
        <v>3.9254170755642784E-3</v>
      </c>
      <c r="BB98">
        <v>0</v>
      </c>
      <c r="BC98" s="35">
        <f t="shared" ref="BC98" si="3176">BB98/BB$4</f>
        <v>0</v>
      </c>
      <c r="BD98">
        <v>144</v>
      </c>
      <c r="BE98" s="11">
        <f t="shared" ref="BE98" si="3177">BD98/BD$4</f>
        <v>1.6341352700862462E-2</v>
      </c>
      <c r="BF98">
        <v>0</v>
      </c>
      <c r="BG98" s="11">
        <f t="shared" ref="BG98" si="3178">BF98/BF$4</f>
        <v>0</v>
      </c>
      <c r="BH98">
        <v>0</v>
      </c>
      <c r="BI98" s="11">
        <f t="shared" ref="BI98" si="3179">BH98/BH$4</f>
        <v>0</v>
      </c>
      <c r="BJ98">
        <v>39</v>
      </c>
      <c r="BK98" s="11">
        <f t="shared" ref="BK98" si="3180">BJ98/BJ$4</f>
        <v>1.3411279229711142E-2</v>
      </c>
      <c r="BL98">
        <v>0</v>
      </c>
      <c r="BM98" s="11">
        <f t="shared" ref="BM98" si="3181">BL98/BL$4</f>
        <v>0</v>
      </c>
      <c r="BN98">
        <v>0</v>
      </c>
      <c r="BO98" s="11">
        <f t="shared" ref="BO98" si="3182">BN98/BN$4</f>
        <v>0</v>
      </c>
      <c r="BP98">
        <v>48</v>
      </c>
      <c r="BQ98" s="11">
        <f t="shared" ref="BQ98" si="3183">BP98/BP$4</f>
        <v>1.6853932584269662E-2</v>
      </c>
      <c r="BR98">
        <v>0</v>
      </c>
      <c r="BS98" s="11">
        <f t="shared" ref="BS98" si="3184">BR98/BR$4</f>
        <v>0</v>
      </c>
      <c r="BT98">
        <v>0</v>
      </c>
      <c r="BU98" s="35">
        <f t="shared" ref="BU98" si="3185">BT98/BT$4</f>
        <v>0</v>
      </c>
      <c r="BV98">
        <v>48</v>
      </c>
      <c r="BW98" s="11">
        <f t="shared" ref="BW98" si="3186">BV98/BV$4</f>
        <v>3.8095238095238099E-2</v>
      </c>
      <c r="BX98">
        <v>0</v>
      </c>
      <c r="BY98" s="11">
        <f t="shared" ref="BY98" si="3187">BX98/BX$4</f>
        <v>0</v>
      </c>
      <c r="BZ98">
        <v>0</v>
      </c>
      <c r="CA98" s="11">
        <f t="shared" ref="CA98" si="3188">BZ98/BZ$4</f>
        <v>0</v>
      </c>
      <c r="CB98">
        <v>4</v>
      </c>
      <c r="CC98" s="11">
        <f t="shared" ref="CC98" si="3189">CB98/CB$4</f>
        <v>9.6153846153846159E-3</v>
      </c>
      <c r="CD98">
        <v>0</v>
      </c>
      <c r="CE98" s="11">
        <f t="shared" ref="CE98" si="3190">CD98/CD$4</f>
        <v>0</v>
      </c>
      <c r="CF98">
        <v>0</v>
      </c>
      <c r="CG98" s="11" t="e">
        <f t="shared" ref="CG98" si="3191">CF98/CF$4</f>
        <v>#DIV/0!</v>
      </c>
      <c r="CH98">
        <v>7</v>
      </c>
      <c r="CI98" s="11">
        <f t="shared" ref="CI98" si="3192">CH98/CH$4</f>
        <v>2.1276595744680851E-2</v>
      </c>
      <c r="CJ98">
        <v>0</v>
      </c>
      <c r="CK98" s="11">
        <f t="shared" ref="CK98" si="3193">CJ98/CJ$4</f>
        <v>0</v>
      </c>
      <c r="CL98">
        <v>0</v>
      </c>
      <c r="CM98" s="35">
        <f t="shared" ref="CM98" si="3194">CL98/CL$4</f>
        <v>0</v>
      </c>
    </row>
    <row r="99" spans="1:91" x14ac:dyDescent="0.35">
      <c r="A99" t="s">
        <v>450</v>
      </c>
      <c r="B99" s="2">
        <f t="shared" si="2159"/>
        <v>14326</v>
      </c>
      <c r="C99" s="11">
        <f t="shared" si="2198"/>
        <v>1.0428844935902569E-2</v>
      </c>
      <c r="D99" s="2">
        <f t="shared" si="2159"/>
        <v>64</v>
      </c>
      <c r="E99" s="11">
        <f t="shared" si="2199"/>
        <v>9.1376356367789836E-3</v>
      </c>
      <c r="F99" s="2">
        <f t="shared" si="2159"/>
        <v>7</v>
      </c>
      <c r="G99" s="11">
        <f t="shared" si="2200"/>
        <v>1.1041009463722398E-2</v>
      </c>
      <c r="H99" s="2">
        <f t="shared" si="2159"/>
        <v>3751</v>
      </c>
      <c r="I99" s="11">
        <f t="shared" si="2201"/>
        <v>7.5154978341100617E-3</v>
      </c>
      <c r="J99" s="2">
        <f t="shared" si="2956"/>
        <v>18</v>
      </c>
      <c r="K99" s="11">
        <f t="shared" si="2202"/>
        <v>2.474907190980338E-3</v>
      </c>
      <c r="L99" s="2">
        <f t="shared" si="2160"/>
        <v>3</v>
      </c>
      <c r="M99" s="11">
        <f t="shared" si="2203"/>
        <v>2.7447392497712718E-3</v>
      </c>
      <c r="N99" s="2">
        <f t="shared" si="2161"/>
        <v>5616</v>
      </c>
      <c r="O99" s="11">
        <f t="shared" si="2204"/>
        <v>9.9129090222299099E-3</v>
      </c>
      <c r="P99" s="2">
        <f t="shared" si="2162"/>
        <v>26</v>
      </c>
      <c r="Q99" s="11">
        <f t="shared" si="2205"/>
        <v>4.0977147360126082E-3</v>
      </c>
      <c r="R99" s="2">
        <f t="shared" si="2163"/>
        <v>4</v>
      </c>
      <c r="S99" s="35">
        <f t="shared" si="2206"/>
        <v>6.6334991708126038E-3</v>
      </c>
      <c r="T99" s="2">
        <v>12168</v>
      </c>
      <c r="U99" s="11">
        <f t="shared" si="2207"/>
        <v>1.0294877858313444E-2</v>
      </c>
      <c r="V99">
        <v>53</v>
      </c>
      <c r="W99" s="11">
        <f t="shared" si="2207"/>
        <v>9.2254134029590949E-3</v>
      </c>
      <c r="X99">
        <v>6</v>
      </c>
      <c r="Y99" s="11">
        <f t="shared" ref="Y99" si="3195">X99/X$4</f>
        <v>1.2024048096192385E-2</v>
      </c>
      <c r="Z99" s="2">
        <v>3033</v>
      </c>
      <c r="AA99" s="11">
        <f t="shared" ref="AA99" si="3196">Z99/Z$4</f>
        <v>7.066701460405036E-3</v>
      </c>
      <c r="AB99">
        <v>15</v>
      </c>
      <c r="AC99" s="11">
        <f t="shared" ref="AC99" si="3197">AB99/AB$4</f>
        <v>2.4263992235522484E-3</v>
      </c>
      <c r="AD99">
        <v>3</v>
      </c>
      <c r="AE99" s="11">
        <f t="shared" ref="AE99" si="3198">AD99/AD$4</f>
        <v>3.4965034965034965E-3</v>
      </c>
      <c r="AF99" s="2">
        <v>4516</v>
      </c>
      <c r="AG99" s="11">
        <f t="shared" ref="AG99" si="3199">AF99/AF$4</f>
        <v>9.3683227880925219E-3</v>
      </c>
      <c r="AH99">
        <v>13</v>
      </c>
      <c r="AI99" s="11">
        <f t="shared" ref="AI99" si="3200">AH99/AH$4</f>
        <v>2.4532930741649368E-3</v>
      </c>
      <c r="AJ99">
        <v>2</v>
      </c>
      <c r="AK99" s="35">
        <f t="shared" ref="AK99" si="3201">AJ99/AJ$4</f>
        <v>4.246284501061571E-3</v>
      </c>
      <c r="AL99" s="2">
        <v>2014</v>
      </c>
      <c r="AM99" s="11">
        <f t="shared" ref="AM99" si="3202">AL99/AL$4</f>
        <v>1.1085974096030737E-2</v>
      </c>
      <c r="AN99">
        <v>11</v>
      </c>
      <c r="AO99" s="11">
        <f t="shared" ref="AO99" si="3203">AN99/AN$4</f>
        <v>9.1666666666666667E-3</v>
      </c>
      <c r="AP99">
        <v>1</v>
      </c>
      <c r="AQ99" s="11">
        <f t="shared" ref="AQ99" si="3204">AP99/AP$4</f>
        <v>7.874015748031496E-3</v>
      </c>
      <c r="AR99">
        <v>679</v>
      </c>
      <c r="AS99" s="11">
        <f t="shared" ref="AS99" si="3205">AR99/AR$4</f>
        <v>1.019795139827581E-2</v>
      </c>
      <c r="AT99">
        <v>3</v>
      </c>
      <c r="AU99" s="11">
        <f t="shared" ref="AU99" si="3206">AT99/AT$4</f>
        <v>2.8544243577545195E-3</v>
      </c>
      <c r="AV99">
        <v>0</v>
      </c>
      <c r="AW99" s="11">
        <f t="shared" ref="AW99" si="3207">AV99/AV$4</f>
        <v>0</v>
      </c>
      <c r="AX99" s="2">
        <v>1081</v>
      </c>
      <c r="AY99" s="11">
        <f t="shared" ref="AY99" si="3208">AX99/AX$4</f>
        <v>1.3295288228565806E-2</v>
      </c>
      <c r="AZ99">
        <v>13</v>
      </c>
      <c r="BA99" s="11">
        <f t="shared" ref="BA99" si="3209">AZ99/AZ$4</f>
        <v>1.2757605495583905E-2</v>
      </c>
      <c r="BB99">
        <v>2</v>
      </c>
      <c r="BC99" s="35">
        <f t="shared" ref="BC99" si="3210">BB99/BB$4</f>
        <v>1.5748031496062992E-2</v>
      </c>
      <c r="BD99">
        <v>129</v>
      </c>
      <c r="BE99" s="11">
        <f t="shared" ref="BE99" si="3211">BD99/BD$4</f>
        <v>1.4639128461189288E-2</v>
      </c>
      <c r="BF99">
        <v>0</v>
      </c>
      <c r="BG99" s="11">
        <f t="shared" ref="BG99" si="3212">BF99/BF$4</f>
        <v>0</v>
      </c>
      <c r="BH99">
        <v>0</v>
      </c>
      <c r="BI99" s="11">
        <f t="shared" ref="BI99" si="3213">BH99/BH$4</f>
        <v>0</v>
      </c>
      <c r="BJ99">
        <v>37</v>
      </c>
      <c r="BK99" s="11">
        <f t="shared" ref="BK99" si="3214">BJ99/BJ$4</f>
        <v>1.2723521320495186E-2</v>
      </c>
      <c r="BL99">
        <v>0</v>
      </c>
      <c r="BM99" s="11">
        <f t="shared" ref="BM99" si="3215">BL99/BL$4</f>
        <v>0</v>
      </c>
      <c r="BN99">
        <v>0</v>
      </c>
      <c r="BO99" s="11">
        <f t="shared" ref="BO99" si="3216">BN99/BN$4</f>
        <v>0</v>
      </c>
      <c r="BP99">
        <v>15</v>
      </c>
      <c r="BQ99" s="11">
        <f t="shared" ref="BQ99" si="3217">BP99/BP$4</f>
        <v>5.2668539325842695E-3</v>
      </c>
      <c r="BR99">
        <v>0</v>
      </c>
      <c r="BS99" s="11">
        <f t="shared" ref="BS99" si="3218">BR99/BR$4</f>
        <v>0</v>
      </c>
      <c r="BT99">
        <v>0</v>
      </c>
      <c r="BU99" s="35">
        <f t="shared" ref="BU99" si="3219">BT99/BT$4</f>
        <v>0</v>
      </c>
      <c r="BV99">
        <v>15</v>
      </c>
      <c r="BW99" s="11">
        <f t="shared" ref="BW99" si="3220">BV99/BV$4</f>
        <v>1.1904761904761904E-2</v>
      </c>
      <c r="BX99">
        <v>0</v>
      </c>
      <c r="BY99" s="11">
        <f t="shared" ref="BY99" si="3221">BX99/BX$4</f>
        <v>0</v>
      </c>
      <c r="BZ99">
        <v>0</v>
      </c>
      <c r="CA99" s="11">
        <f t="shared" ref="CA99" si="3222">BZ99/BZ$4</f>
        <v>0</v>
      </c>
      <c r="CB99">
        <v>2</v>
      </c>
      <c r="CC99" s="11">
        <f t="shared" ref="CC99" si="3223">CB99/CB$4</f>
        <v>4.807692307692308E-3</v>
      </c>
      <c r="CD99">
        <v>0</v>
      </c>
      <c r="CE99" s="11">
        <f t="shared" ref="CE99" si="3224">CD99/CD$4</f>
        <v>0</v>
      </c>
      <c r="CF99">
        <v>0</v>
      </c>
      <c r="CG99" s="11" t="e">
        <f t="shared" ref="CG99" si="3225">CF99/CF$4</f>
        <v>#DIV/0!</v>
      </c>
      <c r="CH99">
        <v>4</v>
      </c>
      <c r="CI99" s="11">
        <f t="shared" ref="CI99" si="3226">CH99/CH$4</f>
        <v>1.2158054711246201E-2</v>
      </c>
      <c r="CJ99">
        <v>0</v>
      </c>
      <c r="CK99" s="11">
        <f t="shared" ref="CK99" si="3227">CJ99/CJ$4</f>
        <v>0</v>
      </c>
      <c r="CL99">
        <v>0</v>
      </c>
      <c r="CM99" s="35">
        <f t="shared" ref="CM99" si="3228">CL99/CL$4</f>
        <v>0</v>
      </c>
    </row>
    <row r="100" spans="1:91" x14ac:dyDescent="0.35">
      <c r="A100" t="s">
        <v>449</v>
      </c>
      <c r="B100" s="2">
        <f t="shared" si="2159"/>
        <v>2233</v>
      </c>
      <c r="C100" s="11">
        <f t="shared" si="2198"/>
        <v>1.6255487045840037E-3</v>
      </c>
      <c r="D100" s="2">
        <f t="shared" si="2159"/>
        <v>9</v>
      </c>
      <c r="E100" s="11">
        <f t="shared" si="2199"/>
        <v>1.2849800114220445E-3</v>
      </c>
      <c r="F100" s="2">
        <f t="shared" si="2159"/>
        <v>0</v>
      </c>
      <c r="G100" s="11">
        <f t="shared" si="2200"/>
        <v>0</v>
      </c>
      <c r="H100" s="2">
        <f t="shared" si="2159"/>
        <v>581</v>
      </c>
      <c r="I100" s="11">
        <f t="shared" si="2201"/>
        <v>1.1640907069096096E-3</v>
      </c>
      <c r="J100" s="2">
        <f t="shared" si="2956"/>
        <v>5</v>
      </c>
      <c r="K100" s="11">
        <f t="shared" si="2202"/>
        <v>6.8747421971676061E-4</v>
      </c>
      <c r="L100" s="2">
        <f t="shared" si="2160"/>
        <v>3</v>
      </c>
      <c r="M100" s="11">
        <f t="shared" si="2203"/>
        <v>2.7447392497712718E-3</v>
      </c>
      <c r="N100" s="2">
        <f t="shared" si="2161"/>
        <v>663</v>
      </c>
      <c r="O100" s="11">
        <f t="shared" si="2204"/>
        <v>1.1702739817910312E-3</v>
      </c>
      <c r="P100" s="2">
        <f t="shared" si="2162"/>
        <v>7</v>
      </c>
      <c r="Q100" s="11">
        <f t="shared" si="2205"/>
        <v>1.1032308904649331E-3</v>
      </c>
      <c r="R100" s="2">
        <f t="shared" si="2163"/>
        <v>1</v>
      </c>
      <c r="S100" s="35">
        <f t="shared" si="2206"/>
        <v>1.658374792703151E-3</v>
      </c>
      <c r="T100" s="2">
        <v>2134</v>
      </c>
      <c r="U100" s="11">
        <f t="shared" si="2207"/>
        <v>1.8054955086818614E-3</v>
      </c>
      <c r="V100" s="2">
        <v>8</v>
      </c>
      <c r="W100" s="11">
        <f t="shared" si="2207"/>
        <v>1.392515230635335E-3</v>
      </c>
      <c r="X100">
        <v>0</v>
      </c>
      <c r="Y100" s="11">
        <f t="shared" ref="Y100" si="3229">X100/X$4</f>
        <v>0</v>
      </c>
      <c r="Z100" s="2">
        <v>556</v>
      </c>
      <c r="AA100" s="11">
        <f t="shared" ref="AA100" si="3230">Z100/Z$4</f>
        <v>1.2954454375157271E-3</v>
      </c>
      <c r="AB100">
        <v>5</v>
      </c>
      <c r="AC100" s="11">
        <f t="shared" ref="AC100" si="3231">AB100/AB$4</f>
        <v>8.0879974118408277E-4</v>
      </c>
      <c r="AD100">
        <v>3</v>
      </c>
      <c r="AE100" s="11">
        <f t="shared" ref="AE100" si="3232">AD100/AD$4</f>
        <v>3.4965034965034965E-3</v>
      </c>
      <c r="AF100" s="2">
        <v>631</v>
      </c>
      <c r="AG100" s="11">
        <f t="shared" ref="AG100" si="3233">AF100/AF$4</f>
        <v>1.308992843066072E-3</v>
      </c>
      <c r="AH100">
        <v>6</v>
      </c>
      <c r="AI100" s="11">
        <f t="shared" ref="AI100" si="3234">AH100/AH$4</f>
        <v>1.1322891111530478E-3</v>
      </c>
      <c r="AJ100">
        <v>1</v>
      </c>
      <c r="AK100" s="35">
        <f t="shared" ref="AK100" si="3235">AJ100/AJ$4</f>
        <v>2.1231422505307855E-3</v>
      </c>
      <c r="AL100" s="2">
        <v>83</v>
      </c>
      <c r="AM100" s="11">
        <f t="shared" ref="AM100" si="3236">AL100/AL$4</f>
        <v>4.5686983613234911E-4</v>
      </c>
      <c r="AN100">
        <v>1</v>
      </c>
      <c r="AO100" s="11">
        <f t="shared" ref="AO100" si="3237">AN100/AN$4</f>
        <v>8.3333333333333339E-4</v>
      </c>
      <c r="AP100">
        <v>0</v>
      </c>
      <c r="AQ100" s="11">
        <f t="shared" ref="AQ100" si="3238">AP100/AP$4</f>
        <v>0</v>
      </c>
      <c r="AR100" s="2">
        <v>22</v>
      </c>
      <c r="AS100" s="11">
        <f t="shared" ref="AS100" si="3239">AR100/AR$4</f>
        <v>3.3041963293382594E-4</v>
      </c>
      <c r="AT100">
        <v>0</v>
      </c>
      <c r="AU100" s="11">
        <f t="shared" ref="AU100" si="3240">AT100/AT$4</f>
        <v>0</v>
      </c>
      <c r="AV100">
        <v>0</v>
      </c>
      <c r="AW100" s="11">
        <f t="shared" ref="AW100" si="3241">AV100/AV$4</f>
        <v>0</v>
      </c>
      <c r="AX100" s="2">
        <v>30</v>
      </c>
      <c r="AY100" s="11">
        <f t="shared" ref="AY100" si="3242">AX100/AX$4</f>
        <v>3.6897192123679388E-4</v>
      </c>
      <c r="AZ100">
        <v>1</v>
      </c>
      <c r="BA100" s="11">
        <f t="shared" ref="BA100" si="3243">AZ100/AZ$4</f>
        <v>9.813542688910696E-4</v>
      </c>
      <c r="BB100">
        <v>0</v>
      </c>
      <c r="BC100" s="35">
        <f t="shared" ref="BC100" si="3244">BB100/BB$4</f>
        <v>0</v>
      </c>
      <c r="BD100">
        <v>13</v>
      </c>
      <c r="BE100" s="11">
        <f t="shared" ref="BE100" si="3245">BD100/BD$4</f>
        <v>1.4752610077167498E-3</v>
      </c>
      <c r="BF100">
        <v>0</v>
      </c>
      <c r="BG100" s="11">
        <f t="shared" ref="BG100" si="3246">BF100/BF$4</f>
        <v>0</v>
      </c>
      <c r="BH100">
        <v>0</v>
      </c>
      <c r="BI100" s="11">
        <f t="shared" ref="BI100" si="3247">BH100/BH$4</f>
        <v>0</v>
      </c>
      <c r="BJ100">
        <v>3</v>
      </c>
      <c r="BK100" s="11">
        <f t="shared" ref="BK100" si="3248">BJ100/BJ$4</f>
        <v>1.0316368638239339E-3</v>
      </c>
      <c r="BL100">
        <v>0</v>
      </c>
      <c r="BM100" s="11">
        <f t="shared" ref="BM100" si="3249">BL100/BL$4</f>
        <v>0</v>
      </c>
      <c r="BN100">
        <v>0</v>
      </c>
      <c r="BO100" s="11">
        <f t="shared" ref="BO100" si="3250">BN100/BN$4</f>
        <v>0</v>
      </c>
      <c r="BP100">
        <v>2</v>
      </c>
      <c r="BQ100" s="11">
        <f t="shared" ref="BQ100" si="3251">BP100/BP$4</f>
        <v>7.0224719101123594E-4</v>
      </c>
      <c r="BR100">
        <v>0</v>
      </c>
      <c r="BS100" s="11">
        <f t="shared" ref="BS100" si="3252">BR100/BR$4</f>
        <v>0</v>
      </c>
      <c r="BT100">
        <v>0</v>
      </c>
      <c r="BU100" s="35">
        <f t="shared" ref="BU100" si="3253">BT100/BT$4</f>
        <v>0</v>
      </c>
      <c r="BV100">
        <v>3</v>
      </c>
      <c r="BW100" s="11">
        <f t="shared" ref="BW100" si="3254">BV100/BV$4</f>
        <v>2.3809523809523812E-3</v>
      </c>
      <c r="BX100">
        <v>0</v>
      </c>
      <c r="BY100" s="11">
        <f t="shared" ref="BY100" si="3255">BX100/BX$4</f>
        <v>0</v>
      </c>
      <c r="BZ100">
        <v>0</v>
      </c>
      <c r="CA100" s="11">
        <f t="shared" ref="CA100" si="3256">BZ100/BZ$4</f>
        <v>0</v>
      </c>
      <c r="CB100">
        <v>0</v>
      </c>
      <c r="CC100" s="11">
        <f t="shared" ref="CC100" si="3257">CB100/CB$4</f>
        <v>0</v>
      </c>
      <c r="CD100">
        <v>0</v>
      </c>
      <c r="CE100" s="11">
        <f t="shared" ref="CE100" si="3258">CD100/CD$4</f>
        <v>0</v>
      </c>
      <c r="CF100">
        <v>0</v>
      </c>
      <c r="CG100" s="11" t="e">
        <f t="shared" ref="CG100" si="3259">CF100/CF$4</f>
        <v>#DIV/0!</v>
      </c>
      <c r="CH100">
        <v>0</v>
      </c>
      <c r="CI100" s="11">
        <f t="shared" ref="CI100" si="3260">CH100/CH$4</f>
        <v>0</v>
      </c>
      <c r="CJ100">
        <v>0</v>
      </c>
      <c r="CK100" s="11">
        <f t="shared" ref="CK100" si="3261">CJ100/CJ$4</f>
        <v>0</v>
      </c>
      <c r="CL100">
        <v>0</v>
      </c>
      <c r="CM100" s="35">
        <f t="shared" ref="CM100" si="3262">CL100/CL$4</f>
        <v>0</v>
      </c>
    </row>
    <row r="101" spans="1:91" x14ac:dyDescent="0.35">
      <c r="A101" t="s">
        <v>448</v>
      </c>
      <c r="B101" s="2">
        <f t="shared" si="2159"/>
        <v>264336</v>
      </c>
      <c r="C101" s="11">
        <f t="shared" si="2198"/>
        <v>0.19242769474917923</v>
      </c>
      <c r="D101" s="2">
        <f t="shared" si="2159"/>
        <v>1179</v>
      </c>
      <c r="E101" s="11">
        <f t="shared" si="2199"/>
        <v>0.16833238149628785</v>
      </c>
      <c r="F101" s="2">
        <f t="shared" si="2159"/>
        <v>144</v>
      </c>
      <c r="G101" s="11">
        <f t="shared" si="2200"/>
        <v>0.22712933753943218</v>
      </c>
      <c r="H101" s="2">
        <f t="shared" si="2159"/>
        <v>73117</v>
      </c>
      <c r="I101" s="11">
        <f t="shared" si="2201"/>
        <v>0.14649710880741812</v>
      </c>
      <c r="J101" s="2">
        <f t="shared" si="2956"/>
        <v>611</v>
      </c>
      <c r="K101" s="11">
        <f t="shared" si="2202"/>
        <v>8.4009349649388151E-2</v>
      </c>
      <c r="L101" s="2">
        <f t="shared" si="2160"/>
        <v>115</v>
      </c>
      <c r="M101" s="11">
        <f t="shared" si="2203"/>
        <v>0.10521500457456541</v>
      </c>
      <c r="N101" s="2">
        <f t="shared" si="2161"/>
        <v>113030</v>
      </c>
      <c r="O101" s="11">
        <f t="shared" si="2204"/>
        <v>0.19951141502540007</v>
      </c>
      <c r="P101" s="2">
        <f t="shared" si="2162"/>
        <v>989</v>
      </c>
      <c r="Q101" s="11">
        <f t="shared" si="2205"/>
        <v>0.15587076438140268</v>
      </c>
      <c r="R101" s="2">
        <f t="shared" si="2163"/>
        <v>103</v>
      </c>
      <c r="S101" s="35">
        <f t="shared" si="2206"/>
        <v>0.17081260364842454</v>
      </c>
      <c r="T101" s="2">
        <v>260373</v>
      </c>
      <c r="U101" s="11">
        <f t="shared" si="2207"/>
        <v>0.220291603599823</v>
      </c>
      <c r="V101" s="2">
        <v>1163</v>
      </c>
      <c r="W101" s="11">
        <f t="shared" si="2207"/>
        <v>0.20243690165361183</v>
      </c>
      <c r="X101">
        <v>143</v>
      </c>
      <c r="Y101" s="11">
        <f t="shared" ref="Y101" si="3263">X101/X$4</f>
        <v>0.28657314629258518</v>
      </c>
      <c r="Z101" s="2">
        <v>71862</v>
      </c>
      <c r="AA101" s="11">
        <f t="shared" ref="AA101" si="3264">Z101/Z$4</f>
        <v>0.16743399286107047</v>
      </c>
      <c r="AB101">
        <v>596</v>
      </c>
      <c r="AC101" s="11">
        <f t="shared" ref="AC101" si="3265">AB101/AB$4</f>
        <v>9.6408929149142675E-2</v>
      </c>
      <c r="AD101">
        <v>112</v>
      </c>
      <c r="AE101" s="11">
        <f t="shared" ref="AE101" si="3266">AD101/AD$4</f>
        <v>0.13053613053613053</v>
      </c>
      <c r="AF101" s="2">
        <v>111097</v>
      </c>
      <c r="AG101" s="11">
        <f t="shared" ref="AG101" si="3267">AF101/AF$4</f>
        <v>0.23046779379732393</v>
      </c>
      <c r="AH101">
        <v>972</v>
      </c>
      <c r="AI101" s="11">
        <f t="shared" ref="AI101" si="3268">AH101/AH$4</f>
        <v>0.18343083600679375</v>
      </c>
      <c r="AJ101">
        <v>103</v>
      </c>
      <c r="AK101" s="35">
        <f t="shared" ref="AK101" si="3269">AJ101/AJ$4</f>
        <v>0.21868365180467092</v>
      </c>
      <c r="AL101" s="2">
        <v>3819</v>
      </c>
      <c r="AM101" s="11">
        <f t="shared" ref="AM101" si="3270">AL101/AL$4</f>
        <v>2.1021516917945078E-2</v>
      </c>
      <c r="AN101">
        <v>16</v>
      </c>
      <c r="AO101" s="11">
        <f t="shared" ref="AO101" si="3271">AN101/AN$4</f>
        <v>1.3333333333333334E-2</v>
      </c>
      <c r="AP101">
        <v>1</v>
      </c>
      <c r="AQ101" s="11">
        <f t="shared" ref="AQ101" si="3272">AP101/AP$4</f>
        <v>7.874015748031496E-3</v>
      </c>
      <c r="AR101" s="2">
        <v>1194</v>
      </c>
      <c r="AS101" s="11">
        <f t="shared" ref="AS101" si="3273">AR101/AR$4</f>
        <v>1.7932774623772192E-2</v>
      </c>
      <c r="AT101">
        <v>15</v>
      </c>
      <c r="AU101" s="11">
        <f t="shared" ref="AU101" si="3274">AT101/AT$4</f>
        <v>1.4272121788772598E-2</v>
      </c>
      <c r="AV101">
        <v>3</v>
      </c>
      <c r="AW101" s="11">
        <f t="shared" ref="AW101" si="3275">AV101/AV$4</f>
        <v>1.3452914798206279E-2</v>
      </c>
      <c r="AX101" s="2">
        <v>1882</v>
      </c>
      <c r="AY101" s="11">
        <f t="shared" ref="AY101" si="3276">AX101/AX$4</f>
        <v>2.3146838525588204E-2</v>
      </c>
      <c r="AZ101">
        <v>17</v>
      </c>
      <c r="BA101" s="11">
        <f t="shared" ref="BA101" si="3277">AZ101/AZ$4</f>
        <v>1.6683022571148183E-2</v>
      </c>
      <c r="BB101">
        <v>0</v>
      </c>
      <c r="BC101" s="35">
        <f t="shared" ref="BC101" si="3278">BB101/BB$4</f>
        <v>0</v>
      </c>
      <c r="BD101">
        <v>124</v>
      </c>
      <c r="BE101" s="11">
        <f t="shared" ref="BE101" si="3279">BD101/BD$4</f>
        <v>1.407172038129823E-2</v>
      </c>
      <c r="BF101">
        <v>0</v>
      </c>
      <c r="BG101" s="11">
        <f t="shared" ref="BG101" si="3280">BF101/BF$4</f>
        <v>0</v>
      </c>
      <c r="BH101">
        <v>0</v>
      </c>
      <c r="BI101" s="11">
        <f t="shared" ref="BI101" si="3281">BH101/BH$4</f>
        <v>0</v>
      </c>
      <c r="BJ101">
        <v>51</v>
      </c>
      <c r="BK101" s="11">
        <f t="shared" ref="BK101" si="3282">BJ101/BJ$4</f>
        <v>1.7537826685006877E-2</v>
      </c>
      <c r="BL101">
        <v>0</v>
      </c>
      <c r="BM101" s="11">
        <f t="shared" ref="BM101" si="3283">BL101/BL$4</f>
        <v>0</v>
      </c>
      <c r="BN101">
        <v>0</v>
      </c>
      <c r="BO101" s="11">
        <f t="shared" ref="BO101" si="3284">BN101/BN$4</f>
        <v>0</v>
      </c>
      <c r="BP101">
        <v>46</v>
      </c>
      <c r="BQ101" s="11">
        <f t="shared" ref="BQ101" si="3285">BP101/BP$4</f>
        <v>1.6151685393258428E-2</v>
      </c>
      <c r="BR101">
        <v>0</v>
      </c>
      <c r="BS101" s="11">
        <f t="shared" ref="BS101" si="3286">BR101/BR$4</f>
        <v>0</v>
      </c>
      <c r="BT101">
        <v>0</v>
      </c>
      <c r="BU101" s="35">
        <f t="shared" ref="BU101" si="3287">BT101/BT$4</f>
        <v>0</v>
      </c>
      <c r="BV101">
        <v>20</v>
      </c>
      <c r="BW101" s="11">
        <f t="shared" ref="BW101" si="3288">BV101/BV$4</f>
        <v>1.5873015873015872E-2</v>
      </c>
      <c r="BX101">
        <v>0</v>
      </c>
      <c r="BY101" s="11">
        <f t="shared" ref="BY101" si="3289">BX101/BX$4</f>
        <v>0</v>
      </c>
      <c r="BZ101">
        <v>0</v>
      </c>
      <c r="CA101" s="11">
        <f t="shared" ref="CA101" si="3290">BZ101/BZ$4</f>
        <v>0</v>
      </c>
      <c r="CB101">
        <v>10</v>
      </c>
      <c r="CC101" s="11">
        <f t="shared" ref="CC101" si="3291">CB101/CB$4</f>
        <v>2.403846153846154E-2</v>
      </c>
      <c r="CD101">
        <v>0</v>
      </c>
      <c r="CE101" s="11">
        <f t="shared" ref="CE101" si="3292">CD101/CD$4</f>
        <v>0</v>
      </c>
      <c r="CF101">
        <v>0</v>
      </c>
      <c r="CG101" s="11" t="e">
        <f t="shared" ref="CG101" si="3293">CF101/CF$4</f>
        <v>#DIV/0!</v>
      </c>
      <c r="CH101">
        <v>5</v>
      </c>
      <c r="CI101" s="11">
        <f t="shared" ref="CI101" si="3294">CH101/CH$4</f>
        <v>1.5197568389057751E-2</v>
      </c>
      <c r="CJ101">
        <v>0</v>
      </c>
      <c r="CK101" s="11">
        <f t="shared" ref="CK101" si="3295">CJ101/CJ$4</f>
        <v>0</v>
      </c>
      <c r="CL101">
        <v>0</v>
      </c>
      <c r="CM101" s="35">
        <f t="shared" ref="CM101" si="3296">CL101/CL$4</f>
        <v>0</v>
      </c>
    </row>
    <row r="102" spans="1:91" x14ac:dyDescent="0.35">
      <c r="A102" t="s">
        <v>447</v>
      </c>
      <c r="B102" s="2">
        <f t="shared" si="2159"/>
        <v>5417</v>
      </c>
      <c r="C102" s="11">
        <f t="shared" si="2198"/>
        <v>3.943393342020398E-3</v>
      </c>
      <c r="D102" s="2">
        <f t="shared" si="2159"/>
        <v>35</v>
      </c>
      <c r="E102" s="11">
        <f t="shared" si="2199"/>
        <v>4.9971444888635063E-3</v>
      </c>
      <c r="F102" s="2">
        <f t="shared" si="2159"/>
        <v>2</v>
      </c>
      <c r="G102" s="11">
        <f t="shared" si="2200"/>
        <v>3.1545741324921135E-3</v>
      </c>
      <c r="H102" s="2">
        <f t="shared" si="2159"/>
        <v>3769</v>
      </c>
      <c r="I102" s="11">
        <f t="shared" si="2201"/>
        <v>7.5515626064411685E-3</v>
      </c>
      <c r="J102" s="2">
        <f t="shared" si="2956"/>
        <v>82</v>
      </c>
      <c r="K102" s="11">
        <f t="shared" si="2202"/>
        <v>1.1274577203354874E-2</v>
      </c>
      <c r="L102" s="2">
        <f t="shared" si="2160"/>
        <v>19</v>
      </c>
      <c r="M102" s="11">
        <f t="shared" si="2203"/>
        <v>1.7383348581884721E-2</v>
      </c>
      <c r="N102" s="2">
        <f t="shared" si="2161"/>
        <v>2746</v>
      </c>
      <c r="O102" s="11">
        <f t="shared" si="2204"/>
        <v>4.8470171251857787E-3</v>
      </c>
      <c r="P102" s="2">
        <f t="shared" si="2162"/>
        <v>91</v>
      </c>
      <c r="Q102" s="11">
        <f t="shared" si="2205"/>
        <v>1.4342001576044129E-2</v>
      </c>
      <c r="R102" s="2">
        <f t="shared" si="2163"/>
        <v>4</v>
      </c>
      <c r="S102" s="35">
        <f t="shared" si="2206"/>
        <v>6.6334991708126038E-3</v>
      </c>
      <c r="T102" s="2">
        <v>4141</v>
      </c>
      <c r="U102" s="11">
        <f t="shared" si="2207"/>
        <v>3.5035411909332651E-3</v>
      </c>
      <c r="V102">
        <v>30</v>
      </c>
      <c r="W102" s="11">
        <f t="shared" si="2207"/>
        <v>5.2219321148825066E-3</v>
      </c>
      <c r="X102">
        <v>0</v>
      </c>
      <c r="Y102" s="11">
        <f t="shared" ref="Y102" si="3297">X102/X$4</f>
        <v>0</v>
      </c>
      <c r="Z102" s="2">
        <v>3092</v>
      </c>
      <c r="AA102" s="11">
        <f t="shared" ref="AA102" si="3298">Z102/Z$4</f>
        <v>7.2041677928032883E-3</v>
      </c>
      <c r="AB102">
        <v>67</v>
      </c>
      <c r="AC102" s="11">
        <f t="shared" ref="AC102" si="3299">AB102/AB$4</f>
        <v>1.083791653186671E-2</v>
      </c>
      <c r="AD102">
        <v>15</v>
      </c>
      <c r="AE102" s="11">
        <f t="shared" ref="AE102" si="3300">AD102/AD$4</f>
        <v>1.7482517482517484E-2</v>
      </c>
      <c r="AF102" s="2">
        <v>2144</v>
      </c>
      <c r="AG102" s="11">
        <f t="shared" ref="AG102" si="3301">AF102/AF$4</f>
        <v>4.4476714033813919E-3</v>
      </c>
      <c r="AH102">
        <v>79</v>
      </c>
      <c r="AI102" s="11">
        <f t="shared" ref="AI102" si="3302">AH102/AH$4</f>
        <v>1.4908473296848463E-2</v>
      </c>
      <c r="AJ102">
        <v>4</v>
      </c>
      <c r="AK102" s="35">
        <f t="shared" ref="AK102" si="3303">AJ102/AJ$4</f>
        <v>8.4925690021231421E-3</v>
      </c>
      <c r="AL102" s="2">
        <v>1256</v>
      </c>
      <c r="AM102" s="11">
        <f t="shared" ref="AM102" si="3304">AL102/AL$4</f>
        <v>6.9135965564124154E-3</v>
      </c>
      <c r="AN102">
        <v>5</v>
      </c>
      <c r="AO102" s="11">
        <f t="shared" ref="AO102" si="3305">AN102/AN$4</f>
        <v>4.1666666666666666E-3</v>
      </c>
      <c r="AP102">
        <v>2</v>
      </c>
      <c r="AQ102" s="11">
        <f t="shared" ref="AQ102" si="3306">AP102/AP$4</f>
        <v>1.5748031496062992E-2</v>
      </c>
      <c r="AR102">
        <v>654</v>
      </c>
      <c r="AS102" s="11">
        <f t="shared" ref="AS102" si="3307">AR102/AR$4</f>
        <v>9.8224745426691903E-3</v>
      </c>
      <c r="AT102">
        <v>15</v>
      </c>
      <c r="AU102" s="11">
        <f t="shared" ref="AU102" si="3308">AT102/AT$4</f>
        <v>1.4272121788772598E-2</v>
      </c>
      <c r="AV102">
        <v>4</v>
      </c>
      <c r="AW102" s="11">
        <f t="shared" ref="AW102" si="3309">AV102/AV$4</f>
        <v>1.7937219730941704E-2</v>
      </c>
      <c r="AX102">
        <v>592</v>
      </c>
      <c r="AY102" s="11">
        <f t="shared" ref="AY102" si="3310">AX102/AX$4</f>
        <v>7.2810459124060655E-3</v>
      </c>
      <c r="AZ102">
        <v>12</v>
      </c>
      <c r="BA102" s="11">
        <f t="shared" ref="BA102" si="3311">AZ102/AZ$4</f>
        <v>1.1776251226692836E-2</v>
      </c>
      <c r="BB102">
        <v>0</v>
      </c>
      <c r="BC102" s="35">
        <f t="shared" ref="BC102" si="3312">BB102/BB$4</f>
        <v>0</v>
      </c>
      <c r="BD102">
        <v>20</v>
      </c>
      <c r="BE102" s="11">
        <f t="shared" ref="BE102" si="3313">BD102/BD$4</f>
        <v>2.2696323195642307E-3</v>
      </c>
      <c r="BF102">
        <v>0</v>
      </c>
      <c r="BG102" s="11">
        <f t="shared" ref="BG102" si="3314">BF102/BF$4</f>
        <v>0</v>
      </c>
      <c r="BH102">
        <v>0</v>
      </c>
      <c r="BI102" s="11">
        <f t="shared" ref="BI102" si="3315">BH102/BH$4</f>
        <v>0</v>
      </c>
      <c r="BJ102">
        <v>23</v>
      </c>
      <c r="BK102" s="11">
        <f t="shared" ref="BK102" si="3316">BJ102/BJ$4</f>
        <v>7.9092159559834944E-3</v>
      </c>
      <c r="BL102">
        <v>0</v>
      </c>
      <c r="BM102" s="11">
        <f t="shared" ref="BM102" si="3317">BL102/BL$4</f>
        <v>0</v>
      </c>
      <c r="BN102">
        <v>0</v>
      </c>
      <c r="BO102" s="11">
        <f t="shared" ref="BO102" si="3318">BN102/BN$4</f>
        <v>0</v>
      </c>
      <c r="BP102">
        <v>10</v>
      </c>
      <c r="BQ102" s="11">
        <f t="shared" ref="BQ102" si="3319">BP102/BP$4</f>
        <v>3.5112359550561797E-3</v>
      </c>
      <c r="BR102">
        <v>0</v>
      </c>
      <c r="BS102" s="11">
        <f t="shared" ref="BS102" si="3320">BR102/BR$4</f>
        <v>0</v>
      </c>
      <c r="BT102">
        <v>0</v>
      </c>
      <c r="BU102" s="35">
        <f t="shared" ref="BU102" si="3321">BT102/BT$4</f>
        <v>0</v>
      </c>
      <c r="BV102">
        <v>0</v>
      </c>
      <c r="BW102" s="11">
        <f t="shared" ref="BW102" si="3322">BV102/BV$4</f>
        <v>0</v>
      </c>
      <c r="BX102">
        <v>0</v>
      </c>
      <c r="BY102" s="11">
        <f t="shared" ref="BY102" si="3323">BX102/BX$4</f>
        <v>0</v>
      </c>
      <c r="BZ102">
        <v>0</v>
      </c>
      <c r="CA102" s="11">
        <f t="shared" ref="CA102" si="3324">BZ102/BZ$4</f>
        <v>0</v>
      </c>
      <c r="CB102">
        <v>0</v>
      </c>
      <c r="CC102" s="11">
        <f t="shared" ref="CC102" si="3325">CB102/CB$4</f>
        <v>0</v>
      </c>
      <c r="CD102">
        <v>0</v>
      </c>
      <c r="CE102" s="11">
        <f t="shared" ref="CE102" si="3326">CD102/CD$4</f>
        <v>0</v>
      </c>
      <c r="CF102">
        <v>0</v>
      </c>
      <c r="CG102" s="11" t="e">
        <f t="shared" ref="CG102" si="3327">CF102/CF$4</f>
        <v>#DIV/0!</v>
      </c>
      <c r="CH102">
        <v>0</v>
      </c>
      <c r="CI102" s="11">
        <f t="shared" ref="CI102" si="3328">CH102/CH$4</f>
        <v>0</v>
      </c>
      <c r="CJ102">
        <v>0</v>
      </c>
      <c r="CK102" s="11">
        <f t="shared" ref="CK102" si="3329">CJ102/CJ$4</f>
        <v>0</v>
      </c>
      <c r="CL102">
        <v>0</v>
      </c>
      <c r="CM102" s="35">
        <f t="shared" ref="CM102" si="3330">CL102/CL$4</f>
        <v>0</v>
      </c>
    </row>
    <row r="103" spans="1:91" x14ac:dyDescent="0.35">
      <c r="A103" t="s">
        <v>446</v>
      </c>
      <c r="B103" s="2">
        <f t="shared" si="2159"/>
        <v>671</v>
      </c>
      <c r="C103" s="11">
        <f t="shared" si="2198"/>
        <v>4.8846537428386312E-4</v>
      </c>
      <c r="D103" s="2">
        <f t="shared" si="2159"/>
        <v>3</v>
      </c>
      <c r="E103" s="11">
        <f t="shared" si="2199"/>
        <v>4.2832667047401483E-4</v>
      </c>
      <c r="F103" s="2">
        <f t="shared" si="2159"/>
        <v>0</v>
      </c>
      <c r="G103" s="11">
        <f t="shared" si="2200"/>
        <v>0</v>
      </c>
      <c r="H103" s="2">
        <f t="shared" si="2159"/>
        <v>355</v>
      </c>
      <c r="I103" s="11">
        <f t="shared" si="2201"/>
        <v>7.1127745430793704E-4</v>
      </c>
      <c r="J103" s="2">
        <f t="shared" si="2956"/>
        <v>0</v>
      </c>
      <c r="K103" s="11">
        <f t="shared" si="2202"/>
        <v>0</v>
      </c>
      <c r="L103" s="2">
        <f t="shared" si="2160"/>
        <v>0</v>
      </c>
      <c r="M103" s="11">
        <f t="shared" si="2203"/>
        <v>0</v>
      </c>
      <c r="N103" s="2">
        <f t="shared" si="2161"/>
        <v>255</v>
      </c>
      <c r="O103" s="11">
        <f t="shared" si="2204"/>
        <v>4.5010537761193501E-4</v>
      </c>
      <c r="P103" s="2">
        <f t="shared" si="2162"/>
        <v>2</v>
      </c>
      <c r="Q103" s="11">
        <f t="shared" si="2205"/>
        <v>3.1520882584712374E-4</v>
      </c>
      <c r="R103" s="2">
        <f t="shared" si="2163"/>
        <v>0</v>
      </c>
      <c r="S103" s="35">
        <f t="shared" si="2206"/>
        <v>0</v>
      </c>
      <c r="T103" s="2">
        <v>522</v>
      </c>
      <c r="U103" s="11">
        <f t="shared" si="2207"/>
        <v>4.4164416847794361E-4</v>
      </c>
      <c r="V103">
        <v>3</v>
      </c>
      <c r="W103" s="11">
        <f t="shared" si="2207"/>
        <v>5.2219321148825064E-4</v>
      </c>
      <c r="X103">
        <v>0</v>
      </c>
      <c r="Y103" s="11">
        <f t="shared" ref="Y103" si="3331">X103/X$4</f>
        <v>0</v>
      </c>
      <c r="Z103" s="2">
        <v>330</v>
      </c>
      <c r="AA103" s="11">
        <f t="shared" ref="AA103" si="3332">Z103/Z$4</f>
        <v>7.6887948629530565E-4</v>
      </c>
      <c r="AB103">
        <v>0</v>
      </c>
      <c r="AC103" s="11">
        <f t="shared" ref="AC103" si="3333">AB103/AB$4</f>
        <v>0</v>
      </c>
      <c r="AD103">
        <v>0</v>
      </c>
      <c r="AE103" s="11">
        <f t="shared" ref="AE103" si="3334">AD103/AD$4</f>
        <v>0</v>
      </c>
      <c r="AF103" s="2">
        <v>211</v>
      </c>
      <c r="AG103" s="11">
        <f t="shared" ref="AG103" si="3335">AF103/AF$4</f>
        <v>4.3771393009023958E-4</v>
      </c>
      <c r="AH103">
        <v>2</v>
      </c>
      <c r="AI103" s="11">
        <f t="shared" ref="AI103" si="3336">AH103/AH$4</f>
        <v>3.7742970371768258E-4</v>
      </c>
      <c r="AJ103">
        <v>0</v>
      </c>
      <c r="AK103" s="35">
        <f t="shared" ref="AK103" si="3337">AJ103/AJ$4</f>
        <v>0</v>
      </c>
      <c r="AL103" s="2">
        <v>131</v>
      </c>
      <c r="AM103" s="11">
        <f t="shared" ref="AM103" si="3338">AL103/AL$4</f>
        <v>7.2108371726912937E-4</v>
      </c>
      <c r="AN103">
        <v>0</v>
      </c>
      <c r="AO103" s="11">
        <f t="shared" ref="AO103" si="3339">AN103/AN$4</f>
        <v>0</v>
      </c>
      <c r="AP103">
        <v>0</v>
      </c>
      <c r="AQ103" s="11">
        <f t="shared" ref="AQ103" si="3340">AP103/AP$4</f>
        <v>0</v>
      </c>
      <c r="AR103" s="2">
        <v>22</v>
      </c>
      <c r="AS103" s="11">
        <f t="shared" ref="AS103" si="3341">AR103/AR$4</f>
        <v>3.3041963293382594E-4</v>
      </c>
      <c r="AT103">
        <v>0</v>
      </c>
      <c r="AU103" s="11">
        <f t="shared" ref="AU103" si="3342">AT103/AT$4</f>
        <v>0</v>
      </c>
      <c r="AV103">
        <v>0</v>
      </c>
      <c r="AW103" s="11">
        <f t="shared" ref="AW103" si="3343">AV103/AV$4</f>
        <v>0</v>
      </c>
      <c r="AX103" s="2">
        <v>39</v>
      </c>
      <c r="AY103" s="11">
        <f t="shared" ref="AY103" si="3344">AX103/AX$4</f>
        <v>4.7966349760783202E-4</v>
      </c>
      <c r="AZ103">
        <v>0</v>
      </c>
      <c r="BA103" s="11">
        <f t="shared" ref="BA103" si="3345">AZ103/AZ$4</f>
        <v>0</v>
      </c>
      <c r="BB103">
        <v>0</v>
      </c>
      <c r="BC103" s="35">
        <f t="shared" ref="BC103" si="3346">BB103/BB$4</f>
        <v>0</v>
      </c>
      <c r="BD103">
        <v>15</v>
      </c>
      <c r="BE103" s="11">
        <f t="shared" ref="BE103" si="3347">BD103/BD$4</f>
        <v>1.702224239673173E-3</v>
      </c>
      <c r="BF103">
        <v>0</v>
      </c>
      <c r="BG103" s="11">
        <f t="shared" ref="BG103" si="3348">BF103/BF$4</f>
        <v>0</v>
      </c>
      <c r="BH103">
        <v>0</v>
      </c>
      <c r="BI103" s="11">
        <f t="shared" ref="BI103" si="3349">BH103/BH$4</f>
        <v>0</v>
      </c>
      <c r="BJ103">
        <v>3</v>
      </c>
      <c r="BK103" s="11">
        <f t="shared" ref="BK103" si="3350">BJ103/BJ$4</f>
        <v>1.0316368638239339E-3</v>
      </c>
      <c r="BL103">
        <v>0</v>
      </c>
      <c r="BM103" s="11">
        <f t="shared" ref="BM103" si="3351">BL103/BL$4</f>
        <v>0</v>
      </c>
      <c r="BN103">
        <v>0</v>
      </c>
      <c r="BO103" s="11">
        <f t="shared" ref="BO103" si="3352">BN103/BN$4</f>
        <v>0</v>
      </c>
      <c r="BP103">
        <v>4</v>
      </c>
      <c r="BQ103" s="11">
        <f t="shared" ref="BQ103" si="3353">BP103/BP$4</f>
        <v>1.4044943820224719E-3</v>
      </c>
      <c r="BR103">
        <v>0</v>
      </c>
      <c r="BS103" s="11">
        <f t="shared" ref="BS103" si="3354">BR103/BR$4</f>
        <v>0</v>
      </c>
      <c r="BT103">
        <v>0</v>
      </c>
      <c r="BU103" s="35">
        <f t="shared" ref="BU103" si="3355">BT103/BT$4</f>
        <v>0</v>
      </c>
      <c r="BV103">
        <v>3</v>
      </c>
      <c r="BW103" s="11">
        <f t="shared" ref="BW103" si="3356">BV103/BV$4</f>
        <v>2.3809523809523812E-3</v>
      </c>
      <c r="BX103">
        <v>0</v>
      </c>
      <c r="BY103" s="11">
        <f t="shared" ref="BY103" si="3357">BX103/BX$4</f>
        <v>0</v>
      </c>
      <c r="BZ103">
        <v>0</v>
      </c>
      <c r="CA103" s="11">
        <f t="shared" ref="CA103" si="3358">BZ103/BZ$4</f>
        <v>0</v>
      </c>
      <c r="CB103">
        <v>0</v>
      </c>
      <c r="CC103" s="11">
        <f t="shared" ref="CC103" si="3359">CB103/CB$4</f>
        <v>0</v>
      </c>
      <c r="CD103">
        <v>0</v>
      </c>
      <c r="CE103" s="11">
        <f t="shared" ref="CE103" si="3360">CD103/CD$4</f>
        <v>0</v>
      </c>
      <c r="CF103">
        <v>0</v>
      </c>
      <c r="CG103" s="11" t="e">
        <f t="shared" ref="CG103" si="3361">CF103/CF$4</f>
        <v>#DIV/0!</v>
      </c>
      <c r="CH103">
        <v>1</v>
      </c>
      <c r="CI103" s="11">
        <f t="shared" ref="CI103" si="3362">CH103/CH$4</f>
        <v>3.0395136778115501E-3</v>
      </c>
      <c r="CJ103">
        <v>0</v>
      </c>
      <c r="CK103" s="11">
        <f t="shared" ref="CK103" si="3363">CJ103/CJ$4</f>
        <v>0</v>
      </c>
      <c r="CL103">
        <v>0</v>
      </c>
      <c r="CM103" s="35">
        <f t="shared" ref="CM103" si="3364">CL103/CL$4</f>
        <v>0</v>
      </c>
    </row>
    <row r="104" spans="1:91" x14ac:dyDescent="0.35">
      <c r="A104" t="s">
        <v>445</v>
      </c>
      <c r="B104" s="2">
        <f t="shared" si="2159"/>
        <v>196489</v>
      </c>
      <c r="C104" s="11">
        <f t="shared" si="2198"/>
        <v>0.14303736650918331</v>
      </c>
      <c r="D104" s="2">
        <f t="shared" si="2159"/>
        <v>504</v>
      </c>
      <c r="E104" s="11">
        <f t="shared" si="2199"/>
        <v>7.1958880639634501E-2</v>
      </c>
      <c r="F104" s="2">
        <f t="shared" si="2159"/>
        <v>61</v>
      </c>
      <c r="G104" s="11">
        <f t="shared" si="2200"/>
        <v>9.6214511041009462E-2</v>
      </c>
      <c r="H104" s="2">
        <f t="shared" si="2159"/>
        <v>74237</v>
      </c>
      <c r="I104" s="11">
        <f t="shared" si="2201"/>
        <v>0.14874113908579809</v>
      </c>
      <c r="J104" s="2">
        <f t="shared" si="2956"/>
        <v>347</v>
      </c>
      <c r="K104" s="11">
        <f t="shared" si="2202"/>
        <v>4.7710710848343184E-2</v>
      </c>
      <c r="L104" s="2">
        <f t="shared" si="2160"/>
        <v>98</v>
      </c>
      <c r="M104" s="11">
        <f t="shared" si="2203"/>
        <v>8.966148215919488E-2</v>
      </c>
      <c r="N104" s="2">
        <f t="shared" si="2161"/>
        <v>72755</v>
      </c>
      <c r="O104" s="11">
        <f t="shared" si="2204"/>
        <v>0.12842124214963269</v>
      </c>
      <c r="P104" s="2">
        <f t="shared" si="2162"/>
        <v>586</v>
      </c>
      <c r="Q104" s="11">
        <f t="shared" si="2205"/>
        <v>9.2356185973207244E-2</v>
      </c>
      <c r="R104" s="2">
        <f t="shared" si="2163"/>
        <v>49</v>
      </c>
      <c r="S104" s="35">
        <f t="shared" si="2206"/>
        <v>8.12603648424544E-2</v>
      </c>
      <c r="T104" s="2">
        <v>182279</v>
      </c>
      <c r="U104" s="11">
        <f t="shared" si="2207"/>
        <v>0.15421926702297142</v>
      </c>
      <c r="V104">
        <v>441</v>
      </c>
      <c r="W104" s="11">
        <f t="shared" si="2207"/>
        <v>7.6762402088772844E-2</v>
      </c>
      <c r="X104">
        <v>57</v>
      </c>
      <c r="Y104" s="11">
        <f t="shared" ref="Y104" si="3365">X104/X$4</f>
        <v>0.11422845691382766</v>
      </c>
      <c r="Z104" s="2">
        <v>69543</v>
      </c>
      <c r="AA104" s="11">
        <f t="shared" ref="AA104" si="3366">Z104/Z$4</f>
        <v>0.16203086701646799</v>
      </c>
      <c r="AB104">
        <v>320</v>
      </c>
      <c r="AC104" s="11">
        <f t="shared" ref="AC104" si="3367">AB104/AB$4</f>
        <v>5.1763183435781297E-2</v>
      </c>
      <c r="AD104">
        <v>86</v>
      </c>
      <c r="AE104" s="11">
        <f t="shared" ref="AE104" si="3368">AD104/AD$4</f>
        <v>0.10023310023310024</v>
      </c>
      <c r="AF104" s="2">
        <v>66723</v>
      </c>
      <c r="AG104" s="11">
        <f t="shared" ref="AG104" si="3369">AF104/AF$4</f>
        <v>0.1384151021678249</v>
      </c>
      <c r="AH104">
        <v>545</v>
      </c>
      <c r="AI104" s="11">
        <f t="shared" ref="AI104" si="3370">AH104/AH$4</f>
        <v>0.1028495942630685</v>
      </c>
      <c r="AJ104">
        <v>44</v>
      </c>
      <c r="AK104" s="35">
        <f t="shared" ref="AK104" si="3371">AJ104/AJ$4</f>
        <v>9.3418259023354558E-2</v>
      </c>
      <c r="AL104" s="2">
        <v>13621</v>
      </c>
      <c r="AM104" s="11">
        <f t="shared" ref="AM104" si="3372">AL104/AL$4</f>
        <v>7.4976193228418406E-2</v>
      </c>
      <c r="AN104">
        <v>56</v>
      </c>
      <c r="AO104" s="11">
        <f t="shared" ref="AO104" si="3373">AN104/AN$4</f>
        <v>4.6666666666666669E-2</v>
      </c>
      <c r="AP104">
        <v>4</v>
      </c>
      <c r="AQ104" s="11">
        <f t="shared" ref="AQ104" si="3374">AP104/AP$4</f>
        <v>3.1496062992125984E-2</v>
      </c>
      <c r="AR104" s="2">
        <v>4538</v>
      </c>
      <c r="AS104" s="11">
        <f t="shared" ref="AS104" si="3375">AR104/AR$4</f>
        <v>6.8156558829713734E-2</v>
      </c>
      <c r="AT104">
        <v>27</v>
      </c>
      <c r="AU104" s="11">
        <f t="shared" ref="AU104" si="3376">AT104/AT$4</f>
        <v>2.5689819219790674E-2</v>
      </c>
      <c r="AV104">
        <v>12</v>
      </c>
      <c r="AW104" s="11">
        <f t="shared" ref="AW104" si="3377">AV104/AV$4</f>
        <v>5.3811659192825115E-2</v>
      </c>
      <c r="AX104" s="2">
        <v>5862</v>
      </c>
      <c r="AY104" s="11">
        <f t="shared" ref="AY104" si="3378">AX104/AX$4</f>
        <v>7.2097113409669525E-2</v>
      </c>
      <c r="AZ104">
        <v>40</v>
      </c>
      <c r="BA104" s="11">
        <f t="shared" ref="BA104" si="3379">AZ104/AZ$4</f>
        <v>3.9254170755642789E-2</v>
      </c>
      <c r="BB104">
        <v>5</v>
      </c>
      <c r="BC104" s="35">
        <f t="shared" ref="BC104" si="3380">BB104/BB$4</f>
        <v>3.937007874015748E-2</v>
      </c>
      <c r="BD104">
        <v>526</v>
      </c>
      <c r="BE104" s="11">
        <f t="shared" ref="BE104" si="3381">BD104/BD$4</f>
        <v>5.9691330004539266E-2</v>
      </c>
      <c r="BF104">
        <v>6</v>
      </c>
      <c r="BG104" s="11">
        <f t="shared" ref="BG104" si="3382">BF104/BF$4</f>
        <v>0.11764705882352941</v>
      </c>
      <c r="BH104">
        <v>0</v>
      </c>
      <c r="BI104" s="11">
        <f t="shared" ref="BI104" si="3383">BH104/BH$4</f>
        <v>0</v>
      </c>
      <c r="BJ104">
        <v>152</v>
      </c>
      <c r="BK104" s="11">
        <f t="shared" ref="BK104" si="3384">BJ104/BJ$4</f>
        <v>5.2269601100412656E-2</v>
      </c>
      <c r="BL104">
        <v>0</v>
      </c>
      <c r="BM104" s="11">
        <f t="shared" ref="BM104" si="3385">BL104/BL$4</f>
        <v>0</v>
      </c>
      <c r="BN104">
        <v>0</v>
      </c>
      <c r="BO104" s="11">
        <f t="shared" ref="BO104" si="3386">BN104/BN$4</f>
        <v>0</v>
      </c>
      <c r="BP104">
        <v>157</v>
      </c>
      <c r="BQ104" s="11">
        <f t="shared" ref="BQ104" si="3387">BP104/BP$4</f>
        <v>5.5126404494382025E-2</v>
      </c>
      <c r="BR104">
        <v>1</v>
      </c>
      <c r="BS104" s="11">
        <f t="shared" ref="BS104" si="3388">BR104/BR$4</f>
        <v>0.04</v>
      </c>
      <c r="BT104">
        <v>0</v>
      </c>
      <c r="BU104" s="35">
        <f t="shared" ref="BU104" si="3389">BT104/BT$4</f>
        <v>0</v>
      </c>
      <c r="BV104">
        <v>63</v>
      </c>
      <c r="BW104" s="11">
        <f t="shared" ref="BW104" si="3390">BV104/BV$4</f>
        <v>0.05</v>
      </c>
      <c r="BX104">
        <v>1</v>
      </c>
      <c r="BY104" s="11">
        <f t="shared" ref="BY104" si="3391">BX104/BX$4</f>
        <v>0.125</v>
      </c>
      <c r="BZ104">
        <v>0</v>
      </c>
      <c r="CA104" s="11">
        <f t="shared" ref="CA104" si="3392">BZ104/BZ$4</f>
        <v>0</v>
      </c>
      <c r="CB104">
        <v>4</v>
      </c>
      <c r="CC104" s="11">
        <f t="shared" ref="CC104" si="3393">CB104/CB$4</f>
        <v>9.6153846153846159E-3</v>
      </c>
      <c r="CD104">
        <v>0</v>
      </c>
      <c r="CE104" s="11">
        <f t="shared" ref="CE104" si="3394">CD104/CD$4</f>
        <v>0</v>
      </c>
      <c r="CF104">
        <v>0</v>
      </c>
      <c r="CG104" s="11" t="e">
        <f t="shared" ref="CG104" si="3395">CF104/CF$4</f>
        <v>#DIV/0!</v>
      </c>
      <c r="CH104">
        <v>13</v>
      </c>
      <c r="CI104" s="11">
        <f t="shared" ref="CI104" si="3396">CH104/CH$4</f>
        <v>3.9513677811550151E-2</v>
      </c>
      <c r="CJ104">
        <v>0</v>
      </c>
      <c r="CK104" s="11">
        <f t="shared" ref="CK104" si="3397">CJ104/CJ$4</f>
        <v>0</v>
      </c>
      <c r="CL104">
        <v>0</v>
      </c>
      <c r="CM104" s="35">
        <f t="shared" ref="CM104" si="3398">CL104/CL$4</f>
        <v>0</v>
      </c>
    </row>
    <row r="105" spans="1:91" x14ac:dyDescent="0.35">
      <c r="A105" t="s">
        <v>444</v>
      </c>
      <c r="B105" s="2">
        <f t="shared" si="2159"/>
        <v>13751</v>
      </c>
      <c r="C105" s="11">
        <f t="shared" si="2198"/>
        <v>1.0010264324556487E-2</v>
      </c>
      <c r="D105" s="2">
        <f t="shared" si="2159"/>
        <v>46</v>
      </c>
      <c r="E105" s="11">
        <f t="shared" si="2199"/>
        <v>6.5676756139348945E-3</v>
      </c>
      <c r="F105" s="2">
        <f t="shared" si="2159"/>
        <v>4</v>
      </c>
      <c r="G105" s="11">
        <f t="shared" si="2200"/>
        <v>6.3091482649842269E-3</v>
      </c>
      <c r="H105" s="2">
        <f t="shared" si="2159"/>
        <v>4461</v>
      </c>
      <c r="I105" s="11">
        <f t="shared" si="2201"/>
        <v>8.9380527427259365E-3</v>
      </c>
      <c r="J105" s="2">
        <f t="shared" si="2956"/>
        <v>33</v>
      </c>
      <c r="K105" s="11">
        <f t="shared" si="2202"/>
        <v>4.5373298501306201E-3</v>
      </c>
      <c r="L105" s="2">
        <f t="shared" si="2160"/>
        <v>8</v>
      </c>
      <c r="M105" s="11">
        <f t="shared" si="2203"/>
        <v>7.319304666056725E-3</v>
      </c>
      <c r="N105" s="2">
        <f t="shared" si="2161"/>
        <v>5344</v>
      </c>
      <c r="O105" s="11">
        <f t="shared" si="2204"/>
        <v>9.4327966194438454E-3</v>
      </c>
      <c r="P105" s="2">
        <f t="shared" si="2162"/>
        <v>38</v>
      </c>
      <c r="Q105" s="11">
        <f t="shared" si="2205"/>
        <v>5.9889676910953506E-3</v>
      </c>
      <c r="R105" s="2">
        <f t="shared" si="2163"/>
        <v>1</v>
      </c>
      <c r="S105" s="35">
        <f t="shared" si="2206"/>
        <v>1.658374792703151E-3</v>
      </c>
      <c r="T105" s="2">
        <v>12006</v>
      </c>
      <c r="U105" s="11">
        <f t="shared" si="2207"/>
        <v>1.0157815874992702E-2</v>
      </c>
      <c r="V105">
        <v>38</v>
      </c>
      <c r="W105" s="11">
        <f t="shared" si="2207"/>
        <v>6.6144473455178416E-3</v>
      </c>
      <c r="X105">
        <v>2</v>
      </c>
      <c r="Y105" s="11">
        <f t="shared" ref="Y105" si="3399">X105/X$4</f>
        <v>4.0080160320641279E-3</v>
      </c>
      <c r="Z105" s="2">
        <v>3805</v>
      </c>
      <c r="AA105" s="11">
        <f t="shared" ref="AA105" si="3400">Z105/Z$4</f>
        <v>8.8654134707686003E-3</v>
      </c>
      <c r="AB105">
        <v>31</v>
      </c>
      <c r="AC105" s="11">
        <f t="shared" ref="AC105" si="3401">AB105/AB$4</f>
        <v>5.0145583953413132E-3</v>
      </c>
      <c r="AD105">
        <v>8</v>
      </c>
      <c r="AE105" s="11">
        <f t="shared" ref="AE105" si="3402">AD105/AD$4</f>
        <v>9.324009324009324E-3</v>
      </c>
      <c r="AF105" s="2">
        <v>4726</v>
      </c>
      <c r="AG105" s="11">
        <f t="shared" ref="AG105" si="3403">AF105/AF$4</f>
        <v>9.8039622445804369E-3</v>
      </c>
      <c r="AH105">
        <v>36</v>
      </c>
      <c r="AI105" s="11">
        <f t="shared" ref="AI105" si="3404">AH105/AH$4</f>
        <v>6.7937346669182863E-3</v>
      </c>
      <c r="AJ105">
        <v>1</v>
      </c>
      <c r="AK105" s="35">
        <f t="shared" ref="AK105" si="3405">AJ105/AJ$4</f>
        <v>2.1231422505307855E-3</v>
      </c>
      <c r="AL105" s="2">
        <v>1334</v>
      </c>
      <c r="AM105" s="11">
        <f t="shared" ref="AM105" si="3406">AL105/AL$4</f>
        <v>7.3429441132596834E-3</v>
      </c>
      <c r="AN105">
        <v>8</v>
      </c>
      <c r="AO105" s="11">
        <f t="shared" ref="AO105" si="3407">AN105/AN$4</f>
        <v>6.6666666666666671E-3</v>
      </c>
      <c r="AP105">
        <v>2</v>
      </c>
      <c r="AQ105" s="11">
        <f t="shared" ref="AQ105" si="3408">AP105/AP$4</f>
        <v>1.5748031496062992E-2</v>
      </c>
      <c r="AR105" s="2">
        <v>513</v>
      </c>
      <c r="AS105" s="11">
        <f t="shared" ref="AS105" si="3409">AR105/AR$4</f>
        <v>7.7047850770478512E-3</v>
      </c>
      <c r="AT105">
        <v>2</v>
      </c>
      <c r="AU105" s="11">
        <f t="shared" ref="AU105" si="3410">AT105/AT$4</f>
        <v>1.9029495718363464E-3</v>
      </c>
      <c r="AV105">
        <v>0</v>
      </c>
      <c r="AW105" s="11">
        <f t="shared" ref="AW105" si="3411">AV105/AV$4</f>
        <v>0</v>
      </c>
      <c r="AX105" s="2">
        <v>509</v>
      </c>
      <c r="AY105" s="11">
        <f t="shared" ref="AY105" si="3412">AX105/AX$4</f>
        <v>6.2602235969842698E-3</v>
      </c>
      <c r="AZ105">
        <v>2</v>
      </c>
      <c r="BA105" s="11">
        <f t="shared" ref="BA105" si="3413">AZ105/AZ$4</f>
        <v>1.9627085377821392E-3</v>
      </c>
      <c r="BB105">
        <v>0</v>
      </c>
      <c r="BC105" s="35">
        <f t="shared" ref="BC105" si="3414">BB105/BB$4</f>
        <v>0</v>
      </c>
      <c r="BD105">
        <v>285</v>
      </c>
      <c r="BE105" s="11">
        <f t="shared" ref="BE105" si="3415">BD105/BD$4</f>
        <v>3.2342260553790289E-2</v>
      </c>
      <c r="BF105">
        <v>0</v>
      </c>
      <c r="BG105" s="11">
        <f t="shared" ref="BG105" si="3416">BF105/BF$4</f>
        <v>0</v>
      </c>
      <c r="BH105">
        <v>0</v>
      </c>
      <c r="BI105" s="11">
        <f t="shared" ref="BI105" si="3417">BH105/BH$4</f>
        <v>0</v>
      </c>
      <c r="BJ105">
        <v>105</v>
      </c>
      <c r="BK105" s="11">
        <f t="shared" ref="BK105" si="3418">BJ105/BJ$4</f>
        <v>3.6107290233837692E-2</v>
      </c>
      <c r="BL105">
        <v>0</v>
      </c>
      <c r="BM105" s="11">
        <f t="shared" ref="BM105" si="3419">BL105/BL$4</f>
        <v>0</v>
      </c>
      <c r="BN105">
        <v>0</v>
      </c>
      <c r="BO105" s="11">
        <f t="shared" ref="BO105" si="3420">BN105/BN$4</f>
        <v>0</v>
      </c>
      <c r="BP105">
        <v>87</v>
      </c>
      <c r="BQ105" s="11">
        <f t="shared" ref="BQ105" si="3421">BP105/BP$4</f>
        <v>3.0547752808988762E-2</v>
      </c>
      <c r="BR105">
        <v>0</v>
      </c>
      <c r="BS105" s="11">
        <f t="shared" ref="BS105" si="3422">BR105/BR$4</f>
        <v>0</v>
      </c>
      <c r="BT105">
        <v>0</v>
      </c>
      <c r="BU105" s="35">
        <f t="shared" ref="BU105" si="3423">BT105/BT$4</f>
        <v>0</v>
      </c>
      <c r="BV105">
        <v>126</v>
      </c>
      <c r="BW105" s="11">
        <f t="shared" ref="BW105" si="3424">BV105/BV$4</f>
        <v>0.1</v>
      </c>
      <c r="BX105">
        <v>0</v>
      </c>
      <c r="BY105" s="11">
        <f t="shared" ref="BY105" si="3425">BX105/BX$4</f>
        <v>0</v>
      </c>
      <c r="BZ105">
        <v>0</v>
      </c>
      <c r="CA105" s="11">
        <f t="shared" ref="CA105" si="3426">BZ105/BZ$4</f>
        <v>0</v>
      </c>
      <c r="CB105">
        <v>38</v>
      </c>
      <c r="CC105" s="11">
        <f t="shared" ref="CC105" si="3427">CB105/CB$4</f>
        <v>9.1346153846153841E-2</v>
      </c>
      <c r="CD105">
        <v>0</v>
      </c>
      <c r="CE105" s="11">
        <f t="shared" ref="CE105" si="3428">CD105/CD$4</f>
        <v>0</v>
      </c>
      <c r="CF105">
        <v>0</v>
      </c>
      <c r="CG105" s="11" t="e">
        <f t="shared" ref="CG105" si="3429">CF105/CF$4</f>
        <v>#DIV/0!</v>
      </c>
      <c r="CH105">
        <v>22</v>
      </c>
      <c r="CI105" s="11">
        <f t="shared" ref="CI105" si="3430">CH105/CH$4</f>
        <v>6.6869300911854099E-2</v>
      </c>
      <c r="CJ105">
        <v>0</v>
      </c>
      <c r="CK105" s="11">
        <f t="shared" ref="CK105" si="3431">CJ105/CJ$4</f>
        <v>0</v>
      </c>
      <c r="CL105">
        <v>0</v>
      </c>
      <c r="CM105" s="35">
        <f t="shared" ref="CM105" si="3432">CL105/CL$4</f>
        <v>0</v>
      </c>
    </row>
    <row r="106" spans="1:91" x14ac:dyDescent="0.35">
      <c r="A106" t="s">
        <v>443</v>
      </c>
      <c r="B106" s="2">
        <f t="shared" si="2159"/>
        <v>54594</v>
      </c>
      <c r="C106" s="11">
        <f t="shared" si="2198"/>
        <v>3.9742591123179176E-2</v>
      </c>
      <c r="D106" s="2">
        <f t="shared" si="2159"/>
        <v>191</v>
      </c>
      <c r="E106" s="11">
        <f t="shared" si="2199"/>
        <v>2.7270131353512278E-2</v>
      </c>
      <c r="F106" s="2">
        <f t="shared" si="2159"/>
        <v>17</v>
      </c>
      <c r="G106" s="11">
        <f t="shared" si="2200"/>
        <v>2.6813880126182965E-2</v>
      </c>
      <c r="H106" s="2">
        <f t="shared" si="2159"/>
        <v>18811</v>
      </c>
      <c r="I106" s="11">
        <f t="shared" si="2201"/>
        <v>3.7689690684469306E-2</v>
      </c>
      <c r="J106" s="2">
        <f t="shared" si="2956"/>
        <v>174</v>
      </c>
      <c r="K106" s="11">
        <f t="shared" si="2202"/>
        <v>2.3924102846143269E-2</v>
      </c>
      <c r="L106" s="2">
        <f t="shared" si="2160"/>
        <v>50</v>
      </c>
      <c r="M106" s="11">
        <f t="shared" si="2203"/>
        <v>4.5745654162854532E-2</v>
      </c>
      <c r="N106" s="2">
        <f t="shared" si="2161"/>
        <v>21974</v>
      </c>
      <c r="O106" s="11">
        <f t="shared" si="2204"/>
        <v>3.878672771625357E-2</v>
      </c>
      <c r="P106" s="2">
        <f t="shared" si="2162"/>
        <v>227</v>
      </c>
      <c r="Q106" s="11">
        <f t="shared" si="2205"/>
        <v>3.5776201733648545E-2</v>
      </c>
      <c r="R106" s="2">
        <f t="shared" si="2163"/>
        <v>27</v>
      </c>
      <c r="S106" s="35">
        <f t="shared" si="2206"/>
        <v>4.4776119402985072E-2</v>
      </c>
      <c r="T106" s="2">
        <v>45458</v>
      </c>
      <c r="U106" s="11">
        <f t="shared" si="2207"/>
        <v>3.8460269369100304E-2</v>
      </c>
      <c r="V106">
        <v>155</v>
      </c>
      <c r="W106" s="11">
        <f t="shared" si="2207"/>
        <v>2.6979982593559618E-2</v>
      </c>
      <c r="X106">
        <v>13</v>
      </c>
      <c r="Y106" s="11">
        <f t="shared" ref="Y106" si="3433">X106/X$4</f>
        <v>2.6052104208416832E-2</v>
      </c>
      <c r="Z106" s="2">
        <v>15840</v>
      </c>
      <c r="AA106" s="11">
        <f t="shared" ref="AA106" si="3434">Z106/Z$4</f>
        <v>3.690621534217467E-2</v>
      </c>
      <c r="AB106">
        <v>153</v>
      </c>
      <c r="AC106" s="11">
        <f t="shared" ref="AC106" si="3435">AB106/AB$4</f>
        <v>2.4749272080232934E-2</v>
      </c>
      <c r="AD106">
        <v>42</v>
      </c>
      <c r="AE106" s="11">
        <f t="shared" ref="AE106" si="3436">AD106/AD$4</f>
        <v>4.8951048951048952E-2</v>
      </c>
      <c r="AF106" s="2">
        <v>18214</v>
      </c>
      <c r="AG106" s="11">
        <f t="shared" ref="AG106" si="3437">AF106/AF$4</f>
        <v>3.7784462192718596E-2</v>
      </c>
      <c r="AH106">
        <v>187</v>
      </c>
      <c r="AI106" s="11">
        <f t="shared" ref="AI106" si="3438">AH106/AH$4</f>
        <v>3.5289677297603322E-2</v>
      </c>
      <c r="AJ106">
        <v>23</v>
      </c>
      <c r="AK106" s="35">
        <f t="shared" ref="AK106" si="3439">AJ106/AJ$4</f>
        <v>4.8832271762208071E-2</v>
      </c>
      <c r="AL106" s="2">
        <v>8298</v>
      </c>
      <c r="AM106" s="11">
        <f t="shared" ref="AM106" si="3440">AL106/AL$4</f>
        <v>4.5675974701520884E-2</v>
      </c>
      <c r="AN106">
        <v>36</v>
      </c>
      <c r="AO106" s="11">
        <f t="shared" ref="AO106" si="3441">AN106/AN$4</f>
        <v>0.03</v>
      </c>
      <c r="AP106">
        <v>4</v>
      </c>
      <c r="AQ106" s="11">
        <f t="shared" ref="AQ106" si="3442">AP106/AP$4</f>
        <v>3.1496062992125984E-2</v>
      </c>
      <c r="AR106" s="2">
        <v>2791</v>
      </c>
      <c r="AS106" s="11">
        <f t="shared" ref="AS106" si="3443">AR106/AR$4</f>
        <v>4.19182361599231E-2</v>
      </c>
      <c r="AT106">
        <v>21</v>
      </c>
      <c r="AU106" s="11">
        <f t="shared" ref="AU106" si="3444">AT106/AT$4</f>
        <v>1.9980970504281638E-2</v>
      </c>
      <c r="AV106">
        <v>8</v>
      </c>
      <c r="AW106" s="11">
        <f t="shared" ref="AW106" si="3445">AV106/AV$4</f>
        <v>3.5874439461883408E-2</v>
      </c>
      <c r="AX106" s="2">
        <v>3580</v>
      </c>
      <c r="AY106" s="11">
        <f t="shared" ref="AY106" si="3446">AX106/AX$4</f>
        <v>4.4030649267590739E-2</v>
      </c>
      <c r="AZ106">
        <v>39</v>
      </c>
      <c r="BA106" s="11">
        <f t="shared" ref="BA106" si="3447">AZ106/AZ$4</f>
        <v>3.8272816486751716E-2</v>
      </c>
      <c r="BB106">
        <v>3</v>
      </c>
      <c r="BC106" s="35">
        <f t="shared" ref="BC106" si="3448">BB106/BB$4</f>
        <v>2.3622047244094488E-2</v>
      </c>
      <c r="BD106">
        <v>729</v>
      </c>
      <c r="BE106" s="11">
        <f t="shared" ref="BE106" si="3449">BD106/BD$4</f>
        <v>8.2728098048116205E-2</v>
      </c>
      <c r="BF106">
        <v>0</v>
      </c>
      <c r="BG106" s="11">
        <f t="shared" ref="BG106" si="3450">BF106/BF$4</f>
        <v>0</v>
      </c>
      <c r="BH106">
        <v>0</v>
      </c>
      <c r="BI106" s="11">
        <f t="shared" ref="BI106" si="3451">BH106/BH$4</f>
        <v>0</v>
      </c>
      <c r="BJ106">
        <v>149</v>
      </c>
      <c r="BK106" s="11">
        <f t="shared" ref="BK106" si="3452">BJ106/BJ$4</f>
        <v>5.1237964236588718E-2</v>
      </c>
      <c r="BL106">
        <v>0</v>
      </c>
      <c r="BM106" s="11">
        <f t="shared" ref="BM106" si="3453">BL106/BL$4</f>
        <v>0</v>
      </c>
      <c r="BN106">
        <v>0</v>
      </c>
      <c r="BO106" s="11">
        <f t="shared" ref="BO106" si="3454">BN106/BN$4</f>
        <v>0</v>
      </c>
      <c r="BP106">
        <v>166</v>
      </c>
      <c r="BQ106" s="11">
        <f t="shared" ref="BQ106" si="3455">BP106/BP$4</f>
        <v>5.8286516853932581E-2</v>
      </c>
      <c r="BR106">
        <v>0</v>
      </c>
      <c r="BS106" s="11">
        <f t="shared" ref="BS106" si="3456">BR106/BR$4</f>
        <v>0</v>
      </c>
      <c r="BT106">
        <v>0</v>
      </c>
      <c r="BU106" s="35">
        <f t="shared" ref="BU106" si="3457">BT106/BT$4</f>
        <v>0</v>
      </c>
      <c r="BV106">
        <v>109</v>
      </c>
      <c r="BW106" s="11">
        <f t="shared" ref="BW106" si="3458">BV106/BV$4</f>
        <v>8.6507936507936506E-2</v>
      </c>
      <c r="BX106">
        <v>0</v>
      </c>
      <c r="BY106" s="11">
        <f t="shared" ref="BY106" si="3459">BX106/BX$4</f>
        <v>0</v>
      </c>
      <c r="BZ106">
        <v>0</v>
      </c>
      <c r="CA106" s="11">
        <f t="shared" ref="CA106" si="3460">BZ106/BZ$4</f>
        <v>0</v>
      </c>
      <c r="CB106">
        <v>31</v>
      </c>
      <c r="CC106" s="11">
        <f t="shared" ref="CC106" si="3461">CB106/CB$4</f>
        <v>7.4519230769230768E-2</v>
      </c>
      <c r="CD106">
        <v>0</v>
      </c>
      <c r="CE106" s="11">
        <f t="shared" ref="CE106" si="3462">CD106/CD$4</f>
        <v>0</v>
      </c>
      <c r="CF106">
        <v>0</v>
      </c>
      <c r="CG106" s="11" t="e">
        <f t="shared" ref="CG106" si="3463">CF106/CF$4</f>
        <v>#DIV/0!</v>
      </c>
      <c r="CH106">
        <v>14</v>
      </c>
      <c r="CI106" s="11">
        <f t="shared" ref="CI106" si="3464">CH106/CH$4</f>
        <v>4.2553191489361701E-2</v>
      </c>
      <c r="CJ106">
        <v>1</v>
      </c>
      <c r="CK106" s="11">
        <f t="shared" ref="CK106" si="3465">CJ106/CJ$4</f>
        <v>0.5</v>
      </c>
      <c r="CL106">
        <v>1</v>
      </c>
      <c r="CM106" s="35">
        <f t="shared" ref="CM106" si="3466">CL106/CL$4</f>
        <v>1</v>
      </c>
    </row>
    <row r="107" spans="1:91" x14ac:dyDescent="0.35">
      <c r="A107" t="s">
        <v>442</v>
      </c>
      <c r="B107" s="2">
        <f t="shared" si="2159"/>
        <v>1793</v>
      </c>
      <c r="C107" s="11">
        <f t="shared" si="2198"/>
        <v>1.3052435411191753E-3</v>
      </c>
      <c r="D107" s="2">
        <f t="shared" si="2159"/>
        <v>14</v>
      </c>
      <c r="E107" s="11">
        <f t="shared" si="2199"/>
        <v>1.9988577955454027E-3</v>
      </c>
      <c r="F107" s="2">
        <f t="shared" si="2159"/>
        <v>0</v>
      </c>
      <c r="G107" s="11">
        <f t="shared" si="2200"/>
        <v>0</v>
      </c>
      <c r="H107" s="2">
        <f t="shared" si="2159"/>
        <v>1181</v>
      </c>
      <c r="I107" s="11">
        <f t="shared" si="2201"/>
        <v>2.3662497846131652E-3</v>
      </c>
      <c r="J107" s="2">
        <f t="shared" si="2956"/>
        <v>35</v>
      </c>
      <c r="K107" s="11">
        <f t="shared" si="2202"/>
        <v>4.8123195380173241E-3</v>
      </c>
      <c r="L107" s="2">
        <f t="shared" si="2160"/>
        <v>3</v>
      </c>
      <c r="M107" s="11">
        <f t="shared" si="2203"/>
        <v>2.7447392497712718E-3</v>
      </c>
      <c r="N107" s="2">
        <f t="shared" si="2161"/>
        <v>1024</v>
      </c>
      <c r="O107" s="11">
        <f t="shared" si="2204"/>
        <v>1.8074819869593E-3</v>
      </c>
      <c r="P107" s="2">
        <f t="shared" si="2162"/>
        <v>22</v>
      </c>
      <c r="Q107" s="11">
        <f t="shared" si="2205"/>
        <v>3.4672970843183607E-3</v>
      </c>
      <c r="R107" s="2">
        <f t="shared" si="2163"/>
        <v>2</v>
      </c>
      <c r="S107" s="35">
        <f t="shared" si="2206"/>
        <v>3.3167495854063019E-3</v>
      </c>
      <c r="T107" s="2">
        <v>1181</v>
      </c>
      <c r="U107" s="11">
        <f t="shared" si="2207"/>
        <v>9.9919877964071155E-4</v>
      </c>
      <c r="V107">
        <v>7</v>
      </c>
      <c r="W107" s="11">
        <f t="shared" si="2207"/>
        <v>1.2184508268059183E-3</v>
      </c>
      <c r="X107">
        <v>0</v>
      </c>
      <c r="Y107" s="11">
        <f t="shared" ref="Y107" si="3467">X107/X$4</f>
        <v>0</v>
      </c>
      <c r="Z107" s="2">
        <v>784</v>
      </c>
      <c r="AA107" s="11">
        <f t="shared" ref="AA107" si="3468">Z107/Z$4</f>
        <v>1.8266712644106654E-3</v>
      </c>
      <c r="AB107">
        <v>24</v>
      </c>
      <c r="AC107" s="11">
        <f t="shared" ref="AC107" si="3469">AB107/AB$4</f>
        <v>3.8822387576835974E-3</v>
      </c>
      <c r="AD107">
        <v>1</v>
      </c>
      <c r="AE107" s="11">
        <f t="shared" ref="AE107" si="3470">AD107/AD$4</f>
        <v>1.1655011655011655E-3</v>
      </c>
      <c r="AF107" s="2">
        <v>678</v>
      </c>
      <c r="AG107" s="11">
        <f t="shared" ref="AG107" si="3471">AF107/AF$4</f>
        <v>1.4064931023752723E-3</v>
      </c>
      <c r="AH107">
        <v>13</v>
      </c>
      <c r="AI107" s="11">
        <f t="shared" ref="AI107" si="3472">AH107/AH$4</f>
        <v>2.4532930741649368E-3</v>
      </c>
      <c r="AJ107">
        <v>1</v>
      </c>
      <c r="AK107" s="35">
        <f t="shared" ref="AK107" si="3473">AJ107/AJ$4</f>
        <v>2.1231422505307855E-3</v>
      </c>
      <c r="AL107" s="2">
        <v>578</v>
      </c>
      <c r="AM107" s="11">
        <f t="shared" ref="AM107" si="3474">AL107/AL$4</f>
        <v>3.1815754853553951E-3</v>
      </c>
      <c r="AN107">
        <v>7</v>
      </c>
      <c r="AO107" s="11">
        <f t="shared" ref="AO107" si="3475">AN107/AN$4</f>
        <v>5.8333333333333336E-3</v>
      </c>
      <c r="AP107">
        <v>0</v>
      </c>
      <c r="AQ107" s="11">
        <f t="shared" ref="AQ107" si="3476">AP107/AP$4</f>
        <v>0</v>
      </c>
      <c r="AR107">
        <v>387</v>
      </c>
      <c r="AS107" s="11">
        <f t="shared" ref="AS107" si="3477">AR107/AR$4</f>
        <v>5.8123817247904839E-3</v>
      </c>
      <c r="AT107">
        <v>11</v>
      </c>
      <c r="AU107" s="11">
        <f t="shared" ref="AU107" si="3478">AT107/AT$4</f>
        <v>1.0466222645099905E-2</v>
      </c>
      <c r="AV107">
        <v>2</v>
      </c>
      <c r="AW107" s="11">
        <f t="shared" ref="AW107" si="3479">AV107/AV$4</f>
        <v>8.9686098654708519E-3</v>
      </c>
      <c r="AX107" s="2">
        <v>332</v>
      </c>
      <c r="AY107" s="11">
        <f t="shared" ref="AY107" si="3480">AX107/AX$4</f>
        <v>4.0832892616871853E-3</v>
      </c>
      <c r="AZ107">
        <v>9</v>
      </c>
      <c r="BA107" s="11">
        <f t="shared" ref="BA107" si="3481">AZ107/AZ$4</f>
        <v>8.832188420019628E-3</v>
      </c>
      <c r="BB107">
        <v>1</v>
      </c>
      <c r="BC107" s="35">
        <f t="shared" ref="BC107" si="3482">BB107/BB$4</f>
        <v>7.874015748031496E-3</v>
      </c>
      <c r="BD107">
        <v>33</v>
      </c>
      <c r="BE107" s="11">
        <f t="shared" ref="BE107" si="3483">BD107/BD$4</f>
        <v>3.7448933272809805E-3</v>
      </c>
      <c r="BF107">
        <v>0</v>
      </c>
      <c r="BG107" s="11">
        <f t="shared" ref="BG107" si="3484">BF107/BF$4</f>
        <v>0</v>
      </c>
      <c r="BH107">
        <v>0</v>
      </c>
      <c r="BI107" s="11">
        <f t="shared" ref="BI107" si="3485">BH107/BH$4</f>
        <v>0</v>
      </c>
      <c r="BJ107">
        <v>10</v>
      </c>
      <c r="BK107" s="11">
        <f t="shared" ref="BK107" si="3486">BJ107/BJ$4</f>
        <v>3.4387895460797797E-3</v>
      </c>
      <c r="BL107">
        <v>0</v>
      </c>
      <c r="BM107" s="11">
        <f t="shared" ref="BM107" si="3487">BL107/BL$4</f>
        <v>0</v>
      </c>
      <c r="BN107">
        <v>0</v>
      </c>
      <c r="BO107" s="11">
        <f t="shared" ref="BO107" si="3488">BN107/BN$4</f>
        <v>0</v>
      </c>
      <c r="BP107">
        <v>14</v>
      </c>
      <c r="BQ107" s="11">
        <f t="shared" ref="BQ107" si="3489">BP107/BP$4</f>
        <v>4.9157303370786515E-3</v>
      </c>
      <c r="BR107">
        <v>0</v>
      </c>
      <c r="BS107" s="11">
        <f t="shared" ref="BS107" si="3490">BR107/BR$4</f>
        <v>0</v>
      </c>
      <c r="BT107">
        <v>0</v>
      </c>
      <c r="BU107" s="35">
        <f t="shared" ref="BU107" si="3491">BT107/BT$4</f>
        <v>0</v>
      </c>
      <c r="BV107">
        <v>1</v>
      </c>
      <c r="BW107" s="11">
        <f t="shared" ref="BW107" si="3492">BV107/BV$4</f>
        <v>7.9365079365079365E-4</v>
      </c>
      <c r="BX107">
        <v>0</v>
      </c>
      <c r="BY107" s="11">
        <f t="shared" ref="BY107" si="3493">BX107/BX$4</f>
        <v>0</v>
      </c>
      <c r="BZ107">
        <v>0</v>
      </c>
      <c r="CA107" s="11">
        <f t="shared" ref="CA107" si="3494">BZ107/BZ$4</f>
        <v>0</v>
      </c>
      <c r="CB107">
        <v>0</v>
      </c>
      <c r="CC107" s="11">
        <f t="shared" ref="CC107" si="3495">CB107/CB$4</f>
        <v>0</v>
      </c>
      <c r="CD107">
        <v>0</v>
      </c>
      <c r="CE107" s="11">
        <f t="shared" ref="CE107" si="3496">CD107/CD$4</f>
        <v>0</v>
      </c>
      <c r="CF107">
        <v>0</v>
      </c>
      <c r="CG107" s="11" t="e">
        <f t="shared" ref="CG107" si="3497">CF107/CF$4</f>
        <v>#DIV/0!</v>
      </c>
      <c r="CH107">
        <v>0</v>
      </c>
      <c r="CI107" s="11">
        <f t="shared" ref="CI107" si="3498">CH107/CH$4</f>
        <v>0</v>
      </c>
      <c r="CJ107">
        <v>0</v>
      </c>
      <c r="CK107" s="11">
        <f t="shared" ref="CK107" si="3499">CJ107/CJ$4</f>
        <v>0</v>
      </c>
      <c r="CL107">
        <v>0</v>
      </c>
      <c r="CM107" s="35">
        <f t="shared" ref="CM107" si="3500">CL107/CL$4</f>
        <v>0</v>
      </c>
    </row>
    <row r="108" spans="1:91" x14ac:dyDescent="0.35">
      <c r="A108" t="s">
        <v>441</v>
      </c>
      <c r="B108" s="2">
        <f t="shared" si="2159"/>
        <v>15453</v>
      </c>
      <c r="C108" s="11">
        <f t="shared" si="2198"/>
        <v>1.1249262934140891E-2</v>
      </c>
      <c r="D108" s="2">
        <f t="shared" si="2159"/>
        <v>56</v>
      </c>
      <c r="E108" s="11">
        <f t="shared" si="2199"/>
        <v>7.9954311821816108E-3</v>
      </c>
      <c r="F108" s="2">
        <f t="shared" si="2159"/>
        <v>10</v>
      </c>
      <c r="G108" s="11">
        <f t="shared" si="2200"/>
        <v>1.5772870662460567E-2</v>
      </c>
      <c r="H108" s="2">
        <f t="shared" si="2159"/>
        <v>5155</v>
      </c>
      <c r="I108" s="11">
        <f t="shared" si="2201"/>
        <v>1.0328550075936381E-2</v>
      </c>
      <c r="J108" s="2">
        <f t="shared" si="2956"/>
        <v>42</v>
      </c>
      <c r="K108" s="11">
        <f t="shared" si="2202"/>
        <v>5.7747834456207889E-3</v>
      </c>
      <c r="L108" s="2">
        <f t="shared" si="2160"/>
        <v>11</v>
      </c>
      <c r="M108" s="11">
        <f t="shared" si="2203"/>
        <v>1.0064043915827997E-2</v>
      </c>
      <c r="N108" s="2">
        <f t="shared" si="2161"/>
        <v>7882</v>
      </c>
      <c r="O108" s="11">
        <f t="shared" si="2204"/>
        <v>1.3912668966028517E-2</v>
      </c>
      <c r="P108" s="2">
        <f t="shared" si="2162"/>
        <v>55</v>
      </c>
      <c r="Q108" s="11">
        <f t="shared" si="2205"/>
        <v>8.6682427107959027E-3</v>
      </c>
      <c r="R108" s="2">
        <f t="shared" si="2163"/>
        <v>8</v>
      </c>
      <c r="S108" s="35">
        <f t="shared" si="2206"/>
        <v>1.3266998341625208E-2</v>
      </c>
      <c r="T108" s="2">
        <v>12328</v>
      </c>
      <c r="U108" s="11">
        <f t="shared" si="2207"/>
        <v>1.0430247718383311E-2</v>
      </c>
      <c r="V108">
        <v>47</v>
      </c>
      <c r="W108" s="11">
        <f t="shared" si="2207"/>
        <v>8.1810269799825943E-3</v>
      </c>
      <c r="X108">
        <v>8</v>
      </c>
      <c r="Y108" s="11">
        <f t="shared" ref="Y108" si="3501">X108/X$4</f>
        <v>1.6032064128256512E-2</v>
      </c>
      <c r="Z108" s="2">
        <v>4211</v>
      </c>
      <c r="AA108" s="11">
        <f t="shared" ref="AA108" si="3502">Z108/Z$4</f>
        <v>9.8113682326955512E-3</v>
      </c>
      <c r="AB108">
        <v>32</v>
      </c>
      <c r="AC108" s="11">
        <f t="shared" ref="AC108" si="3503">AB108/AB$4</f>
        <v>5.1763183435781304E-3</v>
      </c>
      <c r="AD108">
        <v>10</v>
      </c>
      <c r="AE108" s="11">
        <f t="shared" ref="AE108" si="3504">AD108/AD$4</f>
        <v>1.1655011655011656E-2</v>
      </c>
      <c r="AF108" s="2">
        <v>6366</v>
      </c>
      <c r="AG108" s="11">
        <f t="shared" ref="AG108" si="3505">AF108/AF$4</f>
        <v>1.3206098952390831E-2</v>
      </c>
      <c r="AH108">
        <v>47</v>
      </c>
      <c r="AI108" s="11">
        <f t="shared" ref="AI108" si="3506">AH108/AH$4</f>
        <v>8.8695980373655406E-3</v>
      </c>
      <c r="AJ108">
        <v>8</v>
      </c>
      <c r="AK108" s="35">
        <f t="shared" ref="AK108" si="3507">AJ108/AJ$4</f>
        <v>1.6985138004246284E-2</v>
      </c>
      <c r="AL108" s="2">
        <v>2866</v>
      </c>
      <c r="AM108" s="11">
        <f t="shared" ref="AM108" si="3508">AL108/AL$4</f>
        <v>1.5775770486208585E-2</v>
      </c>
      <c r="AN108">
        <v>6</v>
      </c>
      <c r="AO108" s="11">
        <f t="shared" ref="AO108" si="3509">AN108/AN$4</f>
        <v>5.0000000000000001E-3</v>
      </c>
      <c r="AP108">
        <v>2</v>
      </c>
      <c r="AQ108" s="11">
        <f t="shared" ref="AQ108" si="3510">AP108/AP$4</f>
        <v>1.5748031496062992E-2</v>
      </c>
      <c r="AR108" s="2">
        <v>821</v>
      </c>
      <c r="AS108" s="11">
        <f t="shared" ref="AS108" si="3511">AR108/AR$4</f>
        <v>1.2330659938121415E-2</v>
      </c>
      <c r="AT108">
        <v>5</v>
      </c>
      <c r="AU108" s="11">
        <f t="shared" ref="AU108" si="3512">AT108/AT$4</f>
        <v>4.7573739295908657E-3</v>
      </c>
      <c r="AV108">
        <v>1</v>
      </c>
      <c r="AW108" s="11">
        <f t="shared" ref="AW108" si="3513">AV108/AV$4</f>
        <v>4.4843049327354259E-3</v>
      </c>
      <c r="AX108" s="2">
        <v>1379</v>
      </c>
      <c r="AY108" s="11">
        <f t="shared" ref="AY108" si="3514">AX108/AX$4</f>
        <v>1.6960409312851293E-2</v>
      </c>
      <c r="AZ108">
        <v>6</v>
      </c>
      <c r="BA108" s="11">
        <f t="shared" ref="BA108" si="3515">AZ108/AZ$4</f>
        <v>5.8881256133464181E-3</v>
      </c>
      <c r="BB108">
        <v>0</v>
      </c>
      <c r="BC108" s="35">
        <f t="shared" ref="BC108" si="3516">BB108/BB$4</f>
        <v>0</v>
      </c>
      <c r="BD108">
        <v>148</v>
      </c>
      <c r="BE108" s="11">
        <f t="shared" ref="BE108" si="3517">BD108/BD$4</f>
        <v>1.6795279164775308E-2</v>
      </c>
      <c r="BF108">
        <v>1</v>
      </c>
      <c r="BG108" s="11">
        <f t="shared" ref="BG108" si="3518">BF108/BF$4</f>
        <v>1.9607843137254902E-2</v>
      </c>
      <c r="BH108">
        <v>0</v>
      </c>
      <c r="BI108" s="11">
        <f t="shared" ref="BI108" si="3519">BH108/BH$4</f>
        <v>0</v>
      </c>
      <c r="BJ108">
        <v>54</v>
      </c>
      <c r="BK108" s="11">
        <f t="shared" ref="BK108" si="3520">BJ108/BJ$4</f>
        <v>1.8569463548830812E-2</v>
      </c>
      <c r="BL108">
        <v>3</v>
      </c>
      <c r="BM108" s="11">
        <f t="shared" ref="BM108" si="3521">BL108/BL$4</f>
        <v>8.3333333333333329E-2</v>
      </c>
      <c r="BN108">
        <v>0</v>
      </c>
      <c r="BO108" s="11">
        <f t="shared" ref="BO108" si="3522">BN108/BN$4</f>
        <v>0</v>
      </c>
      <c r="BP108">
        <v>73</v>
      </c>
      <c r="BQ108" s="11">
        <f t="shared" ref="BQ108" si="3523">BP108/BP$4</f>
        <v>2.5632022471910113E-2</v>
      </c>
      <c r="BR108">
        <v>1</v>
      </c>
      <c r="BS108" s="11">
        <f t="shared" ref="BS108" si="3524">BR108/BR$4</f>
        <v>0.04</v>
      </c>
      <c r="BT108">
        <v>0</v>
      </c>
      <c r="BU108" s="35">
        <f t="shared" ref="BU108" si="3525">BT108/BT$4</f>
        <v>0</v>
      </c>
      <c r="BV108">
        <v>111</v>
      </c>
      <c r="BW108" s="11">
        <f t="shared" ref="BW108" si="3526">BV108/BV$4</f>
        <v>8.8095238095238101E-2</v>
      </c>
      <c r="BX108">
        <v>2</v>
      </c>
      <c r="BY108" s="11">
        <f t="shared" ref="BY108" si="3527">BX108/BX$4</f>
        <v>0.25</v>
      </c>
      <c r="BZ108">
        <v>0</v>
      </c>
      <c r="CA108" s="11">
        <f t="shared" ref="CA108" si="3528">BZ108/BZ$4</f>
        <v>0</v>
      </c>
      <c r="CB108">
        <v>69</v>
      </c>
      <c r="CC108" s="11">
        <f t="shared" ref="CC108" si="3529">CB108/CB$4</f>
        <v>0.16586538461538461</v>
      </c>
      <c r="CD108">
        <v>2</v>
      </c>
      <c r="CE108" s="11">
        <f t="shared" ref="CE108" si="3530">CD108/CD$4</f>
        <v>0.5</v>
      </c>
      <c r="CF108">
        <v>0</v>
      </c>
      <c r="CG108" s="11" t="e">
        <f t="shared" ref="CG108" si="3531">CF108/CF$4</f>
        <v>#DIV/0!</v>
      </c>
      <c r="CH108">
        <v>64</v>
      </c>
      <c r="CI108" s="11">
        <f t="shared" ref="CI108" si="3532">CH108/CH$4</f>
        <v>0.19452887537993921</v>
      </c>
      <c r="CJ108">
        <v>1</v>
      </c>
      <c r="CK108" s="11">
        <f t="shared" ref="CK108" si="3533">CJ108/CJ$4</f>
        <v>0.5</v>
      </c>
      <c r="CL108">
        <v>0</v>
      </c>
      <c r="CM108" s="35">
        <f t="shared" ref="CM108" si="3534">CL108/CL$4</f>
        <v>0</v>
      </c>
    </row>
    <row r="109" spans="1:91" x14ac:dyDescent="0.35">
      <c r="A109" t="s">
        <v>440</v>
      </c>
      <c r="B109" s="2">
        <f t="shared" si="2159"/>
        <v>77188</v>
      </c>
      <c r="C109" s="11">
        <f t="shared" si="2198"/>
        <v>5.6190261267098106E-2</v>
      </c>
      <c r="D109" s="2">
        <f t="shared" si="2159"/>
        <v>387</v>
      </c>
      <c r="E109" s="11">
        <f t="shared" si="2199"/>
        <v>5.5254140491147914E-2</v>
      </c>
      <c r="F109" s="2">
        <f t="shared" si="2159"/>
        <v>40</v>
      </c>
      <c r="G109" s="11">
        <f t="shared" si="2200"/>
        <v>6.3091482649842268E-2</v>
      </c>
      <c r="H109" s="2">
        <f t="shared" si="2159"/>
        <v>23245</v>
      </c>
      <c r="I109" s="11">
        <f t="shared" si="2201"/>
        <v>4.6573646268698581E-2</v>
      </c>
      <c r="J109" s="2">
        <f t="shared" si="2956"/>
        <v>108</v>
      </c>
      <c r="K109" s="11">
        <f t="shared" si="2202"/>
        <v>1.4849443145882029E-2</v>
      </c>
      <c r="L109" s="2">
        <f t="shared" si="2160"/>
        <v>26</v>
      </c>
      <c r="M109" s="11">
        <f t="shared" si="2203"/>
        <v>2.3787740164684355E-2</v>
      </c>
      <c r="N109" s="2">
        <f t="shared" si="2161"/>
        <v>30057</v>
      </c>
      <c r="O109" s="11">
        <f t="shared" si="2204"/>
        <v>5.3054185626987965E-2</v>
      </c>
      <c r="P109" s="2">
        <f t="shared" si="2162"/>
        <v>259</v>
      </c>
      <c r="Q109" s="11">
        <f t="shared" si="2205"/>
        <v>4.0819542947202525E-2</v>
      </c>
      <c r="R109" s="2">
        <f t="shared" si="2163"/>
        <v>25</v>
      </c>
      <c r="S109" s="35">
        <f t="shared" si="2206"/>
        <v>4.1459369817578771E-2</v>
      </c>
      <c r="T109" s="2">
        <v>66275</v>
      </c>
      <c r="U109" s="11">
        <f t="shared" si="2207"/>
        <v>5.6072734225815539E-2</v>
      </c>
      <c r="V109">
        <v>328</v>
      </c>
      <c r="W109" s="11">
        <f t="shared" si="2207"/>
        <v>5.7093124456048736E-2</v>
      </c>
      <c r="X109">
        <v>30</v>
      </c>
      <c r="Y109" s="11">
        <f t="shared" ref="Y109" si="3535">X109/X$4</f>
        <v>6.0120240480961921E-2</v>
      </c>
      <c r="Z109" s="2">
        <v>19611</v>
      </c>
      <c r="AA109" s="11">
        <f t="shared" ref="AA109" si="3536">Z109/Z$4</f>
        <v>4.5692410926476482E-2</v>
      </c>
      <c r="AB109">
        <v>82</v>
      </c>
      <c r="AC109" s="11">
        <f t="shared" ref="AC109" si="3537">AB109/AB$4</f>
        <v>1.3264315755418959E-2</v>
      </c>
      <c r="AD109">
        <v>21</v>
      </c>
      <c r="AE109" s="11">
        <f t="shared" ref="AE109" si="3538">AD109/AD$4</f>
        <v>2.4475524475524476E-2</v>
      </c>
      <c r="AF109" s="2">
        <v>25733</v>
      </c>
      <c r="AG109" s="11">
        <f t="shared" ref="AG109" si="3539">AF109/AF$4</f>
        <v>5.3382429208588322E-2</v>
      </c>
      <c r="AH109">
        <v>220</v>
      </c>
      <c r="AI109" s="11">
        <f t="shared" ref="AI109" si="3540">AH109/AH$4</f>
        <v>4.1517267408945083E-2</v>
      </c>
      <c r="AJ109">
        <v>20</v>
      </c>
      <c r="AK109" s="35">
        <f t="shared" ref="AK109" si="3541">AJ109/AJ$4</f>
        <v>4.2462845010615709E-2</v>
      </c>
      <c r="AL109" s="2">
        <v>10674</v>
      </c>
      <c r="AM109" s="11">
        <f t="shared" ref="AM109" si="3542">AL109/AL$4</f>
        <v>5.8754561817791505E-2</v>
      </c>
      <c r="AN109">
        <v>56</v>
      </c>
      <c r="AO109" s="11">
        <f t="shared" ref="AO109" si="3543">AN109/AN$4</f>
        <v>4.6666666666666669E-2</v>
      </c>
      <c r="AP109">
        <v>10</v>
      </c>
      <c r="AQ109" s="11">
        <f t="shared" ref="AQ109" si="3544">AP109/AP$4</f>
        <v>7.874015748031496E-2</v>
      </c>
      <c r="AR109" s="2">
        <v>3580</v>
      </c>
      <c r="AS109" s="11">
        <f t="shared" ref="AS109" si="3545">AR109/AR$4</f>
        <v>5.3768285722868042E-2</v>
      </c>
      <c r="AT109">
        <v>25</v>
      </c>
      <c r="AU109" s="11">
        <f t="shared" ref="AU109" si="3546">AT109/AT$4</f>
        <v>2.3786869647954328E-2</v>
      </c>
      <c r="AV109">
        <v>4</v>
      </c>
      <c r="AW109" s="11">
        <f t="shared" ref="AW109" si="3547">AV109/AV$4</f>
        <v>1.7937219730941704E-2</v>
      </c>
      <c r="AX109" s="2">
        <v>4264</v>
      </c>
      <c r="AY109" s="11">
        <f t="shared" ref="AY109" si="3548">AX109/AX$4</f>
        <v>5.2443209071789634E-2</v>
      </c>
      <c r="AZ109">
        <v>39</v>
      </c>
      <c r="BA109" s="11">
        <f t="shared" ref="BA109" si="3549">AZ109/AZ$4</f>
        <v>3.8272816486751716E-2</v>
      </c>
      <c r="BB109">
        <v>5</v>
      </c>
      <c r="BC109" s="35">
        <f t="shared" ref="BC109" si="3550">BB109/BB$4</f>
        <v>3.937007874015748E-2</v>
      </c>
      <c r="BD109">
        <v>211</v>
      </c>
      <c r="BE109" s="11">
        <f t="shared" ref="BE109" si="3551">BD109/BD$4</f>
        <v>2.3944620971402632E-2</v>
      </c>
      <c r="BF109">
        <v>3</v>
      </c>
      <c r="BG109" s="11">
        <f t="shared" ref="BG109" si="3552">BF109/BF$4</f>
        <v>5.8823529411764705E-2</v>
      </c>
      <c r="BH109">
        <v>0</v>
      </c>
      <c r="BI109" s="11">
        <f t="shared" ref="BI109" si="3553">BH109/BH$4</f>
        <v>0</v>
      </c>
      <c r="BJ109">
        <v>50</v>
      </c>
      <c r="BK109" s="11">
        <f t="shared" ref="BK109" si="3554">BJ109/BJ$4</f>
        <v>1.7193947730398899E-2</v>
      </c>
      <c r="BL109">
        <v>1</v>
      </c>
      <c r="BM109" s="11">
        <f t="shared" ref="BM109" si="3555">BL109/BL$4</f>
        <v>2.7777777777777776E-2</v>
      </c>
      <c r="BN109">
        <v>1</v>
      </c>
      <c r="BO109" s="11">
        <f t="shared" ref="BO109" si="3556">BN109/BN$4</f>
        <v>8.3333333333333329E-2</v>
      </c>
      <c r="BP109">
        <v>53</v>
      </c>
      <c r="BQ109" s="11">
        <f t="shared" ref="BQ109" si="3557">BP109/BP$4</f>
        <v>1.8609550561797753E-2</v>
      </c>
      <c r="BR109">
        <v>0</v>
      </c>
      <c r="BS109" s="11">
        <f t="shared" ref="BS109" si="3558">BR109/BR$4</f>
        <v>0</v>
      </c>
      <c r="BT109">
        <v>0</v>
      </c>
      <c r="BU109" s="35">
        <f t="shared" ref="BU109" si="3559">BT109/BT$4</f>
        <v>0</v>
      </c>
      <c r="BV109">
        <v>28</v>
      </c>
      <c r="BW109" s="11">
        <f t="shared" ref="BW109" si="3560">BV109/BV$4</f>
        <v>2.2222222222222223E-2</v>
      </c>
      <c r="BX109">
        <v>0</v>
      </c>
      <c r="BY109" s="11">
        <f t="shared" ref="BY109" si="3561">BX109/BX$4</f>
        <v>0</v>
      </c>
      <c r="BZ109">
        <v>0</v>
      </c>
      <c r="CA109" s="11">
        <f t="shared" ref="CA109" si="3562">BZ109/BZ$4</f>
        <v>0</v>
      </c>
      <c r="CB109">
        <v>4</v>
      </c>
      <c r="CC109" s="11">
        <f t="shared" ref="CC109" si="3563">CB109/CB$4</f>
        <v>9.6153846153846159E-3</v>
      </c>
      <c r="CD109">
        <v>0</v>
      </c>
      <c r="CE109" s="11">
        <f t="shared" ref="CE109" si="3564">CD109/CD$4</f>
        <v>0</v>
      </c>
      <c r="CF109">
        <v>0</v>
      </c>
      <c r="CG109" s="11" t="e">
        <f t="shared" ref="CG109" si="3565">CF109/CF$4</f>
        <v>#DIV/0!</v>
      </c>
      <c r="CH109">
        <v>7</v>
      </c>
      <c r="CI109" s="11">
        <f t="shared" ref="CI109" si="3566">CH109/CH$4</f>
        <v>2.1276595744680851E-2</v>
      </c>
      <c r="CJ109">
        <v>0</v>
      </c>
      <c r="CK109" s="11">
        <f t="shared" ref="CK109" si="3567">CJ109/CJ$4</f>
        <v>0</v>
      </c>
      <c r="CL109">
        <v>0</v>
      </c>
      <c r="CM109" s="35">
        <f t="shared" ref="CM109" si="3568">CL109/CL$4</f>
        <v>0</v>
      </c>
    </row>
    <row r="110" spans="1:91" x14ac:dyDescent="0.35">
      <c r="A110" t="s">
        <v>439</v>
      </c>
      <c r="B110" s="2">
        <f t="shared" si="2159"/>
        <v>376</v>
      </c>
      <c r="C110" s="11">
        <f t="shared" si="2198"/>
        <v>2.7371532150630785E-4</v>
      </c>
      <c r="D110" s="2">
        <f t="shared" si="2159"/>
        <v>6</v>
      </c>
      <c r="E110" s="11">
        <f t="shared" si="2199"/>
        <v>8.5665334094802965E-4</v>
      </c>
      <c r="F110" s="2">
        <f t="shared" si="2159"/>
        <v>1</v>
      </c>
      <c r="G110" s="11">
        <f t="shared" si="2200"/>
        <v>1.5772870662460567E-3</v>
      </c>
      <c r="H110" s="2">
        <f t="shared" si="2159"/>
        <v>157</v>
      </c>
      <c r="I110" s="11">
        <f t="shared" si="2201"/>
        <v>3.1456495866576372E-4</v>
      </c>
      <c r="J110" s="2">
        <f t="shared" si="2956"/>
        <v>7</v>
      </c>
      <c r="K110" s="11">
        <f t="shared" si="2202"/>
        <v>9.6246390760346492E-4</v>
      </c>
      <c r="L110" s="2">
        <f t="shared" si="2160"/>
        <v>1</v>
      </c>
      <c r="M110" s="11">
        <f t="shared" si="2203"/>
        <v>9.1491308325709062E-4</v>
      </c>
      <c r="N110" s="2">
        <f t="shared" si="2161"/>
        <v>167</v>
      </c>
      <c r="O110" s="11">
        <f t="shared" si="2204"/>
        <v>2.9477489435762017E-4</v>
      </c>
      <c r="P110" s="2">
        <f t="shared" si="2162"/>
        <v>3</v>
      </c>
      <c r="Q110" s="11">
        <f t="shared" si="2205"/>
        <v>4.7281323877068556E-4</v>
      </c>
      <c r="R110" s="2">
        <f t="shared" si="2163"/>
        <v>1</v>
      </c>
      <c r="S110" s="35">
        <f t="shared" si="2206"/>
        <v>1.658374792703151E-3</v>
      </c>
      <c r="T110" s="2">
        <v>138</v>
      </c>
      <c r="U110" s="11">
        <f t="shared" si="2207"/>
        <v>1.1675650431026096E-4</v>
      </c>
      <c r="V110">
        <v>0</v>
      </c>
      <c r="W110" s="11">
        <f t="shared" si="2207"/>
        <v>0</v>
      </c>
      <c r="X110">
        <v>0</v>
      </c>
      <c r="Y110" s="11">
        <f t="shared" ref="Y110" si="3569">X110/X$4</f>
        <v>0</v>
      </c>
      <c r="Z110">
        <v>36</v>
      </c>
      <c r="AA110" s="11">
        <f t="shared" ref="AA110" si="3570">Z110/Z$4</f>
        <v>8.3877762141306076E-5</v>
      </c>
      <c r="AB110">
        <v>0</v>
      </c>
      <c r="AC110" s="11">
        <f t="shared" ref="AC110" si="3571">AB110/AB$4</f>
        <v>0</v>
      </c>
      <c r="AD110">
        <v>0</v>
      </c>
      <c r="AE110" s="11">
        <f t="shared" ref="AE110" si="3572">AD110/AD$4</f>
        <v>0</v>
      </c>
      <c r="AF110">
        <v>67</v>
      </c>
      <c r="AG110" s="11">
        <f t="shared" ref="AG110" si="3573">AF110/AF$4</f>
        <v>1.389897313556685E-4</v>
      </c>
      <c r="AH110">
        <v>0</v>
      </c>
      <c r="AI110" s="11">
        <f t="shared" ref="AI110" si="3574">AH110/AH$4</f>
        <v>0</v>
      </c>
      <c r="AJ110">
        <v>0</v>
      </c>
      <c r="AK110" s="35">
        <f t="shared" ref="AK110" si="3575">AJ110/AJ$4</f>
        <v>0</v>
      </c>
      <c r="AL110" s="2">
        <v>37</v>
      </c>
      <c r="AM110" s="11">
        <f t="shared" ref="AM110" si="3576">AL110/AL$4</f>
        <v>2.0366486670960143E-4</v>
      </c>
      <c r="AN110">
        <v>1</v>
      </c>
      <c r="AO110" s="11">
        <f t="shared" ref="AO110" si="3577">AN110/AN$4</f>
        <v>8.3333333333333339E-4</v>
      </c>
      <c r="AP110">
        <v>0</v>
      </c>
      <c r="AQ110" s="11">
        <f t="shared" ref="AQ110" si="3578">AP110/AP$4</f>
        <v>0</v>
      </c>
      <c r="AR110">
        <v>46</v>
      </c>
      <c r="AS110" s="11">
        <f t="shared" ref="AS110" si="3579">AR110/AR$4</f>
        <v>6.9087741431618152E-4</v>
      </c>
      <c r="AT110">
        <v>6</v>
      </c>
      <c r="AU110" s="11">
        <f t="shared" ref="AU110" si="3580">AT110/AT$4</f>
        <v>5.708848715509039E-3</v>
      </c>
      <c r="AV110">
        <v>0</v>
      </c>
      <c r="AW110" s="11">
        <f t="shared" ref="AW110" si="3581">AV110/AV$4</f>
        <v>0</v>
      </c>
      <c r="AX110" s="2">
        <v>30</v>
      </c>
      <c r="AY110" s="11">
        <f t="shared" ref="AY110" si="3582">AX110/AX$4</f>
        <v>3.6897192123679388E-4</v>
      </c>
      <c r="AZ110">
        <v>0</v>
      </c>
      <c r="BA110" s="11">
        <f t="shared" ref="BA110" si="3583">AZ110/AZ$4</f>
        <v>0</v>
      </c>
      <c r="BB110">
        <v>0</v>
      </c>
      <c r="BC110" s="35">
        <f t="shared" ref="BC110" si="3584">BB110/BB$4</f>
        <v>0</v>
      </c>
      <c r="BD110">
        <v>99</v>
      </c>
      <c r="BE110" s="11">
        <f t="shared" ref="BE110" si="3585">BD110/BD$4</f>
        <v>1.1234679981842941E-2</v>
      </c>
      <c r="BF110">
        <v>3</v>
      </c>
      <c r="BG110" s="11">
        <f t="shared" ref="BG110" si="3586">BF110/BF$4</f>
        <v>5.8823529411764705E-2</v>
      </c>
      <c r="BH110">
        <v>1</v>
      </c>
      <c r="BI110" s="11">
        <f t="shared" ref="BI110" si="3587">BH110/BH$4</f>
        <v>0.14285714285714285</v>
      </c>
      <c r="BJ110">
        <v>60</v>
      </c>
      <c r="BK110" s="11">
        <f t="shared" ref="BK110" si="3588">BJ110/BJ$4</f>
        <v>2.0632737276478678E-2</v>
      </c>
      <c r="BL110">
        <v>1</v>
      </c>
      <c r="BM110" s="11">
        <f t="shared" ref="BM110" si="3589">BL110/BL$4</f>
        <v>2.7777777777777776E-2</v>
      </c>
      <c r="BN110">
        <v>1</v>
      </c>
      <c r="BO110" s="11">
        <f t="shared" ref="BO110" si="3590">BN110/BN$4</f>
        <v>8.3333333333333329E-2</v>
      </c>
      <c r="BP110">
        <v>41</v>
      </c>
      <c r="BQ110" s="11">
        <f t="shared" ref="BQ110" si="3591">BP110/BP$4</f>
        <v>1.4396067415730338E-2</v>
      </c>
      <c r="BR110">
        <v>3</v>
      </c>
      <c r="BS110" s="11">
        <f t="shared" ref="BS110" si="3592">BR110/BR$4</f>
        <v>0.12</v>
      </c>
      <c r="BT110">
        <v>1</v>
      </c>
      <c r="BU110" s="35">
        <f t="shared" ref="BU110" si="3593">BT110/BT$4</f>
        <v>0.25</v>
      </c>
      <c r="BV110">
        <v>102</v>
      </c>
      <c r="BW110" s="11">
        <f t="shared" ref="BW110" si="3594">BV110/BV$4</f>
        <v>8.0952380952380956E-2</v>
      </c>
      <c r="BX110">
        <v>2</v>
      </c>
      <c r="BY110" s="11">
        <f t="shared" ref="BY110" si="3595">BX110/BX$4</f>
        <v>0.25</v>
      </c>
      <c r="BZ110">
        <v>0</v>
      </c>
      <c r="CA110" s="11">
        <f t="shared" ref="CA110" si="3596">BZ110/BZ$4</f>
        <v>0</v>
      </c>
      <c r="CB110">
        <v>15</v>
      </c>
      <c r="CC110" s="11">
        <f t="shared" ref="CC110" si="3597">CB110/CB$4</f>
        <v>3.6057692307692304E-2</v>
      </c>
      <c r="CD110">
        <v>0</v>
      </c>
      <c r="CE110" s="11">
        <f t="shared" ref="CE110" si="3598">CD110/CD$4</f>
        <v>0</v>
      </c>
      <c r="CF110">
        <v>0</v>
      </c>
      <c r="CG110" s="11" t="e">
        <f t="shared" ref="CG110" si="3599">CF110/CF$4</f>
        <v>#DIV/0!</v>
      </c>
      <c r="CH110">
        <v>29</v>
      </c>
      <c r="CI110" s="11">
        <f t="shared" ref="CI110" si="3600">CH110/CH$4</f>
        <v>8.8145896656534953E-2</v>
      </c>
      <c r="CJ110">
        <v>0</v>
      </c>
      <c r="CK110" s="11">
        <f t="shared" ref="CK110" si="3601">CJ110/CJ$4</f>
        <v>0</v>
      </c>
      <c r="CL110">
        <v>0</v>
      </c>
      <c r="CM110" s="35">
        <f t="shared" ref="CM110" si="3602">CL110/CL$4</f>
        <v>0</v>
      </c>
    </row>
    <row r="111" spans="1:91" x14ac:dyDescent="0.35">
      <c r="A111" t="s">
        <v>438</v>
      </c>
      <c r="B111" s="2">
        <f t="shared" si="2159"/>
        <v>5002</v>
      </c>
      <c r="C111" s="11">
        <f t="shared" si="2198"/>
        <v>3.6412873355706164E-3</v>
      </c>
      <c r="D111" s="2">
        <f t="shared" si="2159"/>
        <v>40</v>
      </c>
      <c r="E111" s="11">
        <f t="shared" si="2199"/>
        <v>5.7110222729868645E-3</v>
      </c>
      <c r="F111" s="2">
        <f t="shared" si="2159"/>
        <v>6</v>
      </c>
      <c r="G111" s="11">
        <f t="shared" si="2200"/>
        <v>9.4637223974763408E-3</v>
      </c>
      <c r="H111" s="2">
        <f t="shared" si="2159"/>
        <v>1176</v>
      </c>
      <c r="I111" s="11">
        <f t="shared" si="2201"/>
        <v>2.3562317922989689E-3</v>
      </c>
      <c r="J111" s="2">
        <f t="shared" si="2956"/>
        <v>15</v>
      </c>
      <c r="K111" s="11">
        <f t="shared" si="2202"/>
        <v>2.0624226591502821E-3</v>
      </c>
      <c r="L111" s="2">
        <f t="shared" si="2160"/>
        <v>0</v>
      </c>
      <c r="M111" s="11">
        <f t="shared" si="2203"/>
        <v>0</v>
      </c>
      <c r="N111" s="2">
        <f t="shared" si="2161"/>
        <v>1758</v>
      </c>
      <c r="O111" s="11">
        <f t="shared" si="2204"/>
        <v>3.1030794268305166E-3</v>
      </c>
      <c r="P111" s="2">
        <f t="shared" si="2162"/>
        <v>25</v>
      </c>
      <c r="Q111" s="11">
        <f t="shared" si="2205"/>
        <v>3.9401103230890461E-3</v>
      </c>
      <c r="R111" s="2">
        <f t="shared" si="2163"/>
        <v>2</v>
      </c>
      <c r="S111" s="35">
        <f t="shared" si="2206"/>
        <v>3.3167495854063019E-3</v>
      </c>
      <c r="T111" s="2">
        <v>1703</v>
      </c>
      <c r="U111" s="11">
        <f t="shared" si="2207"/>
        <v>1.4408429481186551E-3</v>
      </c>
      <c r="V111">
        <v>5</v>
      </c>
      <c r="W111" s="11">
        <f t="shared" si="2207"/>
        <v>8.703220191470844E-4</v>
      </c>
      <c r="X111">
        <v>1</v>
      </c>
      <c r="Y111" s="11">
        <f t="shared" ref="Y111" si="3603">X111/X$4</f>
        <v>2.004008016032064E-3</v>
      </c>
      <c r="Z111" s="2">
        <v>320</v>
      </c>
      <c r="AA111" s="11">
        <f t="shared" ref="AA111" si="3604">Z111/Z$4</f>
        <v>7.4558010792272059E-4</v>
      </c>
      <c r="AB111">
        <v>4</v>
      </c>
      <c r="AC111" s="11">
        <f t="shared" ref="AC111" si="3605">AB111/AB$4</f>
        <v>6.470397929472663E-4</v>
      </c>
      <c r="AD111">
        <v>0</v>
      </c>
      <c r="AE111" s="11">
        <f t="shared" ref="AE111" si="3606">AD111/AD$4</f>
        <v>0</v>
      </c>
      <c r="AF111" s="2">
        <v>556</v>
      </c>
      <c r="AG111" s="11">
        <f t="shared" ref="AG111" si="3607">AF111/AF$4</f>
        <v>1.1534073228918161E-3</v>
      </c>
      <c r="AH111">
        <v>6</v>
      </c>
      <c r="AI111" s="11">
        <f t="shared" ref="AI111" si="3608">AH111/AH$4</f>
        <v>1.1322891111530478E-3</v>
      </c>
      <c r="AJ111">
        <v>1</v>
      </c>
      <c r="AK111" s="35">
        <f t="shared" ref="AK111" si="3609">AJ111/AJ$4</f>
        <v>2.1231422505307855E-3</v>
      </c>
      <c r="AL111" s="2">
        <v>2841</v>
      </c>
      <c r="AM111" s="11">
        <f t="shared" ref="AM111" si="3610">AL111/AL$4</f>
        <v>1.563815908978318E-2</v>
      </c>
      <c r="AN111">
        <v>28</v>
      </c>
      <c r="AO111" s="11">
        <f t="shared" ref="AO111" si="3611">AN111/AN$4</f>
        <v>2.3333333333333334E-2</v>
      </c>
      <c r="AP111">
        <v>4</v>
      </c>
      <c r="AQ111" s="11">
        <f t="shared" ref="AQ111" si="3612">AP111/AP$4</f>
        <v>3.1496062992125984E-2</v>
      </c>
      <c r="AR111" s="2">
        <v>739</v>
      </c>
      <c r="AS111" s="11">
        <f t="shared" ref="AS111" si="3613">AR111/AR$4</f>
        <v>1.1099095851731699E-2</v>
      </c>
      <c r="AT111">
        <v>11</v>
      </c>
      <c r="AU111" s="11">
        <f t="shared" ref="AU111" si="3614">AT111/AT$4</f>
        <v>1.0466222645099905E-2</v>
      </c>
      <c r="AV111">
        <v>0</v>
      </c>
      <c r="AW111" s="11">
        <f t="shared" ref="AW111" si="3615">AV111/AV$4</f>
        <v>0</v>
      </c>
      <c r="AX111" s="2">
        <v>1075</v>
      </c>
      <c r="AY111" s="11">
        <f t="shared" ref="AY111" si="3616">AX111/AX$4</f>
        <v>1.3221493844318448E-2</v>
      </c>
      <c r="AZ111">
        <v>16</v>
      </c>
      <c r="BA111" s="11">
        <f t="shared" ref="BA111" si="3617">AZ111/AZ$4</f>
        <v>1.5701668302257114E-2</v>
      </c>
      <c r="BB111">
        <v>1</v>
      </c>
      <c r="BC111" s="35">
        <f t="shared" ref="BC111" si="3618">BB111/BB$4</f>
        <v>7.874015748031496E-3</v>
      </c>
      <c r="BD111">
        <v>449</v>
      </c>
      <c r="BE111" s="11">
        <f t="shared" ref="BE111" si="3619">BD111/BD$4</f>
        <v>5.0953245574216974E-2</v>
      </c>
      <c r="BF111">
        <v>7</v>
      </c>
      <c r="BG111" s="11">
        <f t="shared" ref="BG111" si="3620">BF111/BF$4</f>
        <v>0.13725490196078433</v>
      </c>
      <c r="BH111">
        <v>1</v>
      </c>
      <c r="BI111" s="11">
        <f t="shared" ref="BI111" si="3621">BH111/BH$4</f>
        <v>0.14285714285714285</v>
      </c>
      <c r="BJ111">
        <v>112</v>
      </c>
      <c r="BK111" s="11">
        <f t="shared" ref="BK111" si="3622">BJ111/BJ$4</f>
        <v>3.8514442916093537E-2</v>
      </c>
      <c r="BL111">
        <v>0</v>
      </c>
      <c r="BM111" s="11">
        <f t="shared" ref="BM111" si="3623">BL111/BL$4</f>
        <v>0</v>
      </c>
      <c r="BN111">
        <v>0</v>
      </c>
      <c r="BO111" s="11">
        <f t="shared" ref="BO111" si="3624">BN111/BN$4</f>
        <v>0</v>
      </c>
      <c r="BP111">
        <v>121</v>
      </c>
      <c r="BQ111" s="11">
        <f t="shared" ref="BQ111" si="3625">BP111/BP$4</f>
        <v>4.2485955056179775E-2</v>
      </c>
      <c r="BR111">
        <v>3</v>
      </c>
      <c r="BS111" s="11">
        <f t="shared" ref="BS111" si="3626">BR111/BR$4</f>
        <v>0.12</v>
      </c>
      <c r="BT111">
        <v>0</v>
      </c>
      <c r="BU111" s="35">
        <f t="shared" ref="BU111" si="3627">BT111/BT$4</f>
        <v>0</v>
      </c>
      <c r="BV111">
        <v>9</v>
      </c>
      <c r="BW111" s="11">
        <f t="shared" ref="BW111" si="3628">BV111/BV$4</f>
        <v>7.1428571428571426E-3</v>
      </c>
      <c r="BX111">
        <v>0</v>
      </c>
      <c r="BY111" s="11">
        <f t="shared" ref="BY111" si="3629">BX111/BX$4</f>
        <v>0</v>
      </c>
      <c r="BZ111">
        <v>0</v>
      </c>
      <c r="CA111" s="11">
        <f t="shared" ref="CA111" si="3630">BZ111/BZ$4</f>
        <v>0</v>
      </c>
      <c r="CB111">
        <v>5</v>
      </c>
      <c r="CC111" s="11">
        <f t="shared" ref="CC111" si="3631">CB111/CB$4</f>
        <v>1.201923076923077E-2</v>
      </c>
      <c r="CD111">
        <v>0</v>
      </c>
      <c r="CE111" s="11">
        <f t="shared" ref="CE111" si="3632">CD111/CD$4</f>
        <v>0</v>
      </c>
      <c r="CF111">
        <v>0</v>
      </c>
      <c r="CG111" s="11" t="e">
        <f t="shared" ref="CG111" si="3633">CF111/CF$4</f>
        <v>#DIV/0!</v>
      </c>
      <c r="CH111">
        <v>6</v>
      </c>
      <c r="CI111" s="11">
        <f t="shared" ref="CI111" si="3634">CH111/CH$4</f>
        <v>1.82370820668693E-2</v>
      </c>
      <c r="CJ111">
        <v>0</v>
      </c>
      <c r="CK111" s="11">
        <f t="shared" ref="CK111" si="3635">CJ111/CJ$4</f>
        <v>0</v>
      </c>
      <c r="CL111">
        <v>0</v>
      </c>
      <c r="CM111" s="35">
        <f t="shared" ref="CM111" si="3636">CL111/CL$4</f>
        <v>0</v>
      </c>
    </row>
    <row r="112" spans="1:91" x14ac:dyDescent="0.35">
      <c r="A112" t="s">
        <v>437</v>
      </c>
      <c r="B112" s="2">
        <f t="shared" si="2159"/>
        <v>14595</v>
      </c>
      <c r="C112" s="11">
        <f t="shared" si="2198"/>
        <v>1.0624667865384475E-2</v>
      </c>
      <c r="D112" s="2">
        <f t="shared" si="2159"/>
        <v>105</v>
      </c>
      <c r="E112" s="11">
        <f t="shared" si="2199"/>
        <v>1.499143346659052E-2</v>
      </c>
      <c r="F112" s="2">
        <f t="shared" si="2159"/>
        <v>16</v>
      </c>
      <c r="G112" s="11">
        <f t="shared" si="2200"/>
        <v>2.5236593059936908E-2</v>
      </c>
      <c r="H112" s="2">
        <f t="shared" si="2159"/>
        <v>5861</v>
      </c>
      <c r="I112" s="11">
        <f t="shared" si="2201"/>
        <v>1.1743090590700899E-2</v>
      </c>
      <c r="J112" s="2">
        <f t="shared" si="2956"/>
        <v>66</v>
      </c>
      <c r="K112" s="11">
        <f t="shared" si="2202"/>
        <v>9.0746597002612402E-3</v>
      </c>
      <c r="L112" s="2">
        <f t="shared" si="2160"/>
        <v>11</v>
      </c>
      <c r="M112" s="11">
        <f t="shared" si="2203"/>
        <v>1.0064043915827997E-2</v>
      </c>
      <c r="N112" s="2">
        <f t="shared" si="2161"/>
        <v>6223</v>
      </c>
      <c r="O112" s="11">
        <f t="shared" si="2204"/>
        <v>1.0984336332859104E-2</v>
      </c>
      <c r="P112" s="2">
        <f t="shared" si="2162"/>
        <v>62</v>
      </c>
      <c r="Q112" s="11">
        <f t="shared" si="2205"/>
        <v>9.7714736012608355E-3</v>
      </c>
      <c r="R112" s="2">
        <f t="shared" si="2163"/>
        <v>8</v>
      </c>
      <c r="S112" s="35">
        <f t="shared" si="2206"/>
        <v>1.3266998341625208E-2</v>
      </c>
      <c r="T112" s="2">
        <v>10928</v>
      </c>
      <c r="U112" s="11">
        <f t="shared" si="2207"/>
        <v>9.2457614427719683E-3</v>
      </c>
      <c r="V112">
        <v>83</v>
      </c>
      <c r="W112" s="11">
        <f t="shared" si="2207"/>
        <v>1.4447345517841602E-2</v>
      </c>
      <c r="X112">
        <v>12</v>
      </c>
      <c r="Y112" s="11">
        <f t="shared" ref="Y112" si="3637">X112/X$4</f>
        <v>2.4048096192384769E-2</v>
      </c>
      <c r="Z112" s="2">
        <v>4559</v>
      </c>
      <c r="AA112" s="11">
        <f t="shared" ref="AA112" si="3638">Z112/Z$4</f>
        <v>1.062218660006151E-2</v>
      </c>
      <c r="AB112">
        <v>45</v>
      </c>
      <c r="AC112" s="11">
        <f t="shared" ref="AC112" si="3639">AB112/AB$4</f>
        <v>7.2791976706567457E-3</v>
      </c>
      <c r="AD112">
        <v>8</v>
      </c>
      <c r="AE112" s="11">
        <f t="shared" ref="AE112" si="3640">AD112/AD$4</f>
        <v>9.324009324009324E-3</v>
      </c>
      <c r="AF112" s="2">
        <v>4473</v>
      </c>
      <c r="AG112" s="11">
        <f t="shared" ref="AG112" si="3641">AF112/AF$4</f>
        <v>9.2791204231926147E-3</v>
      </c>
      <c r="AH112">
        <v>48</v>
      </c>
      <c r="AI112" s="11">
        <f t="shared" ref="AI112" si="3642">AH112/AH$4</f>
        <v>9.0583128892243823E-3</v>
      </c>
      <c r="AJ112">
        <v>7</v>
      </c>
      <c r="AK112" s="35">
        <f t="shared" ref="AK112" si="3643">AJ112/AJ$4</f>
        <v>1.4861995753715499E-2</v>
      </c>
      <c r="AL112" s="2">
        <v>3478</v>
      </c>
      <c r="AM112" s="11">
        <f t="shared" ref="AM112" si="3644">AL112/AL$4</f>
        <v>1.9144497470702532E-2</v>
      </c>
      <c r="AN112">
        <v>20</v>
      </c>
      <c r="AO112" s="11">
        <f t="shared" ref="AO112" si="3645">AN112/AN$4</f>
        <v>1.6666666666666666E-2</v>
      </c>
      <c r="AP112">
        <v>4</v>
      </c>
      <c r="AQ112" s="11">
        <f t="shared" ref="AQ112" si="3646">AP112/AP$4</f>
        <v>3.1496062992125984E-2</v>
      </c>
      <c r="AR112" s="2">
        <v>1243</v>
      </c>
      <c r="AS112" s="11">
        <f t="shared" ref="AS112" si="3647">AR112/AR$4</f>
        <v>1.8668709260761168E-2</v>
      </c>
      <c r="AT112">
        <v>21</v>
      </c>
      <c r="AU112" s="11">
        <f t="shared" ref="AU112" si="3648">AT112/AT$4</f>
        <v>1.9980970504281638E-2</v>
      </c>
      <c r="AV112">
        <v>3</v>
      </c>
      <c r="AW112" s="11">
        <f t="shared" ref="AW112" si="3649">AV112/AV$4</f>
        <v>1.3452914798206279E-2</v>
      </c>
      <c r="AX112" s="2">
        <v>1697</v>
      </c>
      <c r="AY112" s="11">
        <f t="shared" ref="AY112" si="3650">AX112/AX$4</f>
        <v>2.0871511677961307E-2</v>
      </c>
      <c r="AZ112">
        <v>14</v>
      </c>
      <c r="BA112" s="11">
        <f t="shared" ref="BA112" si="3651">AZ112/AZ$4</f>
        <v>1.3738959764474975E-2</v>
      </c>
      <c r="BB112">
        <v>1</v>
      </c>
      <c r="BC112" s="35">
        <f t="shared" ref="BC112" si="3652">BB112/BB$4</f>
        <v>7.874015748031496E-3</v>
      </c>
      <c r="BD112">
        <v>177</v>
      </c>
      <c r="BE112" s="11">
        <f t="shared" ref="BE112" si="3653">BD112/BD$4</f>
        <v>2.0086246028143441E-2</v>
      </c>
      <c r="BF112">
        <v>2</v>
      </c>
      <c r="BG112" s="11">
        <f t="shared" ref="BG112" si="3654">BF112/BF$4</f>
        <v>3.9215686274509803E-2</v>
      </c>
      <c r="BH112">
        <v>0</v>
      </c>
      <c r="BI112" s="11">
        <f t="shared" ref="BI112" si="3655">BH112/BH$4</f>
        <v>0</v>
      </c>
      <c r="BJ112">
        <v>57</v>
      </c>
      <c r="BK112" s="11">
        <f t="shared" ref="BK112" si="3656">BJ112/BJ$4</f>
        <v>1.9601100412654747E-2</v>
      </c>
      <c r="BL112">
        <v>0</v>
      </c>
      <c r="BM112" s="11">
        <f t="shared" ref="BM112" si="3657">BL112/BL$4</f>
        <v>0</v>
      </c>
      <c r="BN112">
        <v>0</v>
      </c>
      <c r="BO112" s="11">
        <f t="shared" ref="BO112" si="3658">BN112/BN$4</f>
        <v>0</v>
      </c>
      <c r="BP112">
        <v>50</v>
      </c>
      <c r="BQ112" s="11">
        <f t="shared" ref="BQ112" si="3659">BP112/BP$4</f>
        <v>1.75561797752809E-2</v>
      </c>
      <c r="BR112">
        <v>0</v>
      </c>
      <c r="BS112" s="11">
        <f t="shared" ref="BS112" si="3660">BR112/BR$4</f>
        <v>0</v>
      </c>
      <c r="BT112">
        <v>0</v>
      </c>
      <c r="BU112" s="35">
        <f t="shared" ref="BU112" si="3661">BT112/BT$4</f>
        <v>0</v>
      </c>
      <c r="BV112">
        <v>12</v>
      </c>
      <c r="BW112" s="11">
        <f t="shared" ref="BW112" si="3662">BV112/BV$4</f>
        <v>9.5238095238095247E-3</v>
      </c>
      <c r="BX112">
        <v>0</v>
      </c>
      <c r="BY112" s="11">
        <f t="shared" ref="BY112" si="3663">BX112/BX$4</f>
        <v>0</v>
      </c>
      <c r="BZ112">
        <v>0</v>
      </c>
      <c r="CA112" s="11">
        <f t="shared" ref="CA112" si="3664">BZ112/BZ$4</f>
        <v>0</v>
      </c>
      <c r="CB112">
        <v>2</v>
      </c>
      <c r="CC112" s="11">
        <f t="shared" ref="CC112" si="3665">CB112/CB$4</f>
        <v>4.807692307692308E-3</v>
      </c>
      <c r="CD112">
        <v>0</v>
      </c>
      <c r="CE112" s="11">
        <f t="shared" ref="CE112" si="3666">CD112/CD$4</f>
        <v>0</v>
      </c>
      <c r="CF112">
        <v>0</v>
      </c>
      <c r="CG112" s="11" t="e">
        <f t="shared" ref="CG112" si="3667">CF112/CF$4</f>
        <v>#DIV/0!</v>
      </c>
      <c r="CH112">
        <v>3</v>
      </c>
      <c r="CI112" s="11">
        <f t="shared" ref="CI112" si="3668">CH112/CH$4</f>
        <v>9.11854103343465E-3</v>
      </c>
      <c r="CJ112">
        <v>0</v>
      </c>
      <c r="CK112" s="11">
        <f t="shared" ref="CK112" si="3669">CJ112/CJ$4</f>
        <v>0</v>
      </c>
      <c r="CL112">
        <v>0</v>
      </c>
      <c r="CM112" s="35">
        <f t="shared" ref="CM112" si="3670">CL112/CL$4</f>
        <v>0</v>
      </c>
    </row>
    <row r="113" spans="1:91" x14ac:dyDescent="0.35">
      <c r="A113" t="s">
        <v>436</v>
      </c>
      <c r="B113" s="2">
        <f t="shared" si="2159"/>
        <v>15706</v>
      </c>
      <c r="C113" s="11">
        <f t="shared" si="2198"/>
        <v>1.1433438403133166E-2</v>
      </c>
      <c r="D113" s="2">
        <f t="shared" si="2159"/>
        <v>40</v>
      </c>
      <c r="E113" s="11">
        <f t="shared" si="2199"/>
        <v>5.7110222729868645E-3</v>
      </c>
      <c r="F113" s="2">
        <f t="shared" si="2159"/>
        <v>4</v>
      </c>
      <c r="G113" s="11">
        <f t="shared" si="2200"/>
        <v>6.3091482649842269E-3</v>
      </c>
      <c r="H113" s="2">
        <f t="shared" si="2159"/>
        <v>3021</v>
      </c>
      <c r="I113" s="11">
        <f t="shared" si="2201"/>
        <v>6.0528709562374028E-3</v>
      </c>
      <c r="J113" s="2">
        <f t="shared" si="2956"/>
        <v>8</v>
      </c>
      <c r="K113" s="11">
        <f t="shared" si="2202"/>
        <v>1.099958751546817E-3</v>
      </c>
      <c r="L113" s="2">
        <f t="shared" si="2160"/>
        <v>2</v>
      </c>
      <c r="M113" s="11">
        <f t="shared" si="2203"/>
        <v>1.8298261665141812E-3</v>
      </c>
      <c r="N113" s="2">
        <f t="shared" si="2161"/>
        <v>7331</v>
      </c>
      <c r="O113" s="11">
        <f t="shared" si="2204"/>
        <v>1.2940088326561159E-2</v>
      </c>
      <c r="P113" s="2">
        <f t="shared" si="2162"/>
        <v>23</v>
      </c>
      <c r="Q113" s="11">
        <f t="shared" si="2205"/>
        <v>3.6249014972419228E-3</v>
      </c>
      <c r="R113" s="2">
        <f t="shared" si="2163"/>
        <v>1</v>
      </c>
      <c r="S113" s="35">
        <f t="shared" si="2206"/>
        <v>1.658374792703151E-3</v>
      </c>
      <c r="T113" s="2">
        <v>15162</v>
      </c>
      <c r="U113" s="11">
        <f t="shared" si="2207"/>
        <v>1.2827986364870845E-2</v>
      </c>
      <c r="V113">
        <v>38</v>
      </c>
      <c r="W113" s="11">
        <f t="shared" si="2207"/>
        <v>6.6144473455178416E-3</v>
      </c>
      <c r="X113">
        <v>4</v>
      </c>
      <c r="Y113" s="11">
        <f t="shared" ref="Y113" si="3671">X113/X$4</f>
        <v>8.0160320641282558E-3</v>
      </c>
      <c r="Z113" s="2">
        <v>2877</v>
      </c>
      <c r="AA113" s="11">
        <f t="shared" ref="AA113" si="3672">Z113/Z$4</f>
        <v>6.7032311577927099E-3</v>
      </c>
      <c r="AB113">
        <v>7</v>
      </c>
      <c r="AC113" s="11">
        <f t="shared" ref="AC113" si="3673">AB113/AB$4</f>
        <v>1.132319637657716E-3</v>
      </c>
      <c r="AD113">
        <v>2</v>
      </c>
      <c r="AE113" s="11">
        <f t="shared" ref="AE113" si="3674">AD113/AD$4</f>
        <v>2.331002331002331E-3</v>
      </c>
      <c r="AF113" s="2">
        <v>7078</v>
      </c>
      <c r="AG113" s="11">
        <f t="shared" ref="AG113" si="3675">AF113/AF$4</f>
        <v>1.4683124157245099E-2</v>
      </c>
      <c r="AH113">
        <v>20</v>
      </c>
      <c r="AI113" s="11">
        <f t="shared" ref="AI113" si="3676">AH113/AH$4</f>
        <v>3.7742970371768257E-3</v>
      </c>
      <c r="AJ113">
        <v>1</v>
      </c>
      <c r="AK113" s="35">
        <f t="shared" ref="AK113" si="3677">AJ113/AJ$4</f>
        <v>2.1231422505307855E-3</v>
      </c>
      <c r="AL113">
        <v>494</v>
      </c>
      <c r="AM113" s="11">
        <f t="shared" ref="AM113" si="3678">AL113/AL$4</f>
        <v>2.7192011933660299E-3</v>
      </c>
      <c r="AN113">
        <v>2</v>
      </c>
      <c r="AO113" s="11">
        <f t="shared" ref="AO113" si="3679">AN113/AN$4</f>
        <v>1.6666666666666668E-3</v>
      </c>
      <c r="AP113">
        <v>0</v>
      </c>
      <c r="AQ113" s="11">
        <f t="shared" ref="AQ113" si="3680">AP113/AP$4</f>
        <v>0</v>
      </c>
      <c r="AR113">
        <v>126</v>
      </c>
      <c r="AS113" s="11">
        <f t="shared" ref="AS113" si="3681">AR113/AR$4</f>
        <v>1.8924033522573669E-3</v>
      </c>
      <c r="AT113">
        <v>1</v>
      </c>
      <c r="AU113" s="11">
        <f t="shared" ref="AU113" si="3682">AT113/AT$4</f>
        <v>9.5147478591817321E-4</v>
      </c>
      <c r="AV113">
        <v>0</v>
      </c>
      <c r="AW113" s="11">
        <f t="shared" ref="AW113" si="3683">AV113/AV$4</f>
        <v>0</v>
      </c>
      <c r="AX113">
        <v>232</v>
      </c>
      <c r="AY113" s="11">
        <f t="shared" ref="AY113" si="3684">AX113/AX$4</f>
        <v>2.8533828575645391E-3</v>
      </c>
      <c r="AZ113">
        <v>3</v>
      </c>
      <c r="BA113" s="11">
        <f t="shared" ref="BA113" si="3685">AZ113/AZ$4</f>
        <v>2.944062806673209E-3</v>
      </c>
      <c r="BB113">
        <v>0</v>
      </c>
      <c r="BC113" s="35">
        <f t="shared" ref="BC113" si="3686">BB113/BB$4</f>
        <v>0</v>
      </c>
      <c r="BD113">
        <v>37</v>
      </c>
      <c r="BE113" s="11">
        <f t="shared" ref="BE113" si="3687">BD113/BD$4</f>
        <v>4.1988197911938269E-3</v>
      </c>
      <c r="BF113">
        <v>0</v>
      </c>
      <c r="BG113" s="11">
        <f t="shared" ref="BG113" si="3688">BF113/BF$4</f>
        <v>0</v>
      </c>
      <c r="BH113">
        <v>0</v>
      </c>
      <c r="BI113" s="11">
        <f t="shared" ref="BI113" si="3689">BH113/BH$4</f>
        <v>0</v>
      </c>
      <c r="BJ113">
        <v>15</v>
      </c>
      <c r="BK113" s="11">
        <f t="shared" ref="BK113" si="3690">BJ113/BJ$4</f>
        <v>5.1581843191196696E-3</v>
      </c>
      <c r="BL113">
        <v>0</v>
      </c>
      <c r="BM113" s="11">
        <f t="shared" ref="BM113" si="3691">BL113/BL$4</f>
        <v>0</v>
      </c>
      <c r="BN113">
        <v>0</v>
      </c>
      <c r="BO113" s="11">
        <f t="shared" ref="BO113" si="3692">BN113/BN$4</f>
        <v>0</v>
      </c>
      <c r="BP113">
        <v>18</v>
      </c>
      <c r="BQ113" s="11">
        <f t="shared" ref="BQ113" si="3693">BP113/BP$4</f>
        <v>6.3202247191011234E-3</v>
      </c>
      <c r="BR113">
        <v>0</v>
      </c>
      <c r="BS113" s="11">
        <f t="shared" ref="BS113" si="3694">BR113/BR$4</f>
        <v>0</v>
      </c>
      <c r="BT113">
        <v>0</v>
      </c>
      <c r="BU113" s="35">
        <f t="shared" ref="BU113" si="3695">BT113/BT$4</f>
        <v>0</v>
      </c>
      <c r="BV113">
        <v>13</v>
      </c>
      <c r="BW113" s="11">
        <f t="shared" ref="BW113" si="3696">BV113/BV$4</f>
        <v>1.0317460317460317E-2</v>
      </c>
      <c r="BX113">
        <v>0</v>
      </c>
      <c r="BY113" s="11">
        <f t="shared" ref="BY113" si="3697">BX113/BX$4</f>
        <v>0</v>
      </c>
      <c r="BZ113">
        <v>0</v>
      </c>
      <c r="CA113" s="11">
        <f t="shared" ref="CA113" si="3698">BZ113/BZ$4</f>
        <v>0</v>
      </c>
      <c r="CB113">
        <v>3</v>
      </c>
      <c r="CC113" s="11">
        <f t="shared" ref="CC113" si="3699">CB113/CB$4</f>
        <v>7.2115384615384619E-3</v>
      </c>
      <c r="CD113">
        <v>0</v>
      </c>
      <c r="CE113" s="11">
        <f t="shared" ref="CE113" si="3700">CD113/CD$4</f>
        <v>0</v>
      </c>
      <c r="CF113">
        <v>0</v>
      </c>
      <c r="CG113" s="11" t="e">
        <f t="shared" ref="CG113" si="3701">CF113/CF$4</f>
        <v>#DIV/0!</v>
      </c>
      <c r="CH113">
        <v>3</v>
      </c>
      <c r="CI113" s="11">
        <f t="shared" ref="CI113" si="3702">CH113/CH$4</f>
        <v>9.11854103343465E-3</v>
      </c>
      <c r="CJ113">
        <v>0</v>
      </c>
      <c r="CK113" s="11">
        <f t="shared" ref="CK113" si="3703">CJ113/CJ$4</f>
        <v>0</v>
      </c>
      <c r="CL113">
        <v>0</v>
      </c>
      <c r="CM113" s="35">
        <f t="shared" ref="CM113" si="3704">CL113/CL$4</f>
        <v>0</v>
      </c>
    </row>
    <row r="114" spans="1:91" x14ac:dyDescent="0.35">
      <c r="A114" t="s">
        <v>435</v>
      </c>
      <c r="B114" s="2">
        <f t="shared" si="2159"/>
        <v>530</v>
      </c>
      <c r="C114" s="11">
        <f t="shared" si="2198"/>
        <v>3.8582212871899772E-4</v>
      </c>
      <c r="D114" s="2">
        <f t="shared" si="2159"/>
        <v>8</v>
      </c>
      <c r="E114" s="11">
        <f t="shared" si="2199"/>
        <v>1.1422044545973729E-3</v>
      </c>
      <c r="F114" s="2">
        <f t="shared" si="2159"/>
        <v>0</v>
      </c>
      <c r="G114" s="11">
        <f t="shared" si="2200"/>
        <v>0</v>
      </c>
      <c r="H114" s="2">
        <f t="shared" si="2159"/>
        <v>213</v>
      </c>
      <c r="I114" s="11">
        <f t="shared" si="2201"/>
        <v>4.2676647258476226E-4</v>
      </c>
      <c r="J114" s="2">
        <f t="shared" si="2956"/>
        <v>4</v>
      </c>
      <c r="K114" s="11">
        <f t="shared" si="2202"/>
        <v>5.4997937577340851E-4</v>
      </c>
      <c r="L114" s="2">
        <f t="shared" si="2160"/>
        <v>0</v>
      </c>
      <c r="M114" s="11">
        <f t="shared" si="2203"/>
        <v>0</v>
      </c>
      <c r="N114" s="2">
        <f t="shared" si="2161"/>
        <v>315</v>
      </c>
      <c r="O114" s="11">
        <f t="shared" si="2204"/>
        <v>5.5601252528533155E-4</v>
      </c>
      <c r="P114" s="2">
        <f t="shared" si="2162"/>
        <v>7</v>
      </c>
      <c r="Q114" s="11">
        <f t="shared" si="2205"/>
        <v>1.1032308904649331E-3</v>
      </c>
      <c r="R114" s="2">
        <f t="shared" si="2163"/>
        <v>0</v>
      </c>
      <c r="S114" s="35">
        <f t="shared" si="2206"/>
        <v>0</v>
      </c>
      <c r="T114" s="2">
        <v>355</v>
      </c>
      <c r="U114" s="11">
        <f t="shared" si="2207"/>
        <v>3.0035187703001911E-4</v>
      </c>
      <c r="V114">
        <v>5</v>
      </c>
      <c r="W114" s="11">
        <f t="shared" si="2207"/>
        <v>8.703220191470844E-4</v>
      </c>
      <c r="X114">
        <v>0</v>
      </c>
      <c r="Y114" s="11">
        <f t="shared" ref="Y114" si="3705">X114/X$4</f>
        <v>0</v>
      </c>
      <c r="Z114" s="2">
        <v>127</v>
      </c>
      <c r="AA114" s="11">
        <f t="shared" ref="AA114" si="3706">Z114/Z$4</f>
        <v>2.9590210533182975E-4</v>
      </c>
      <c r="AB114">
        <v>2</v>
      </c>
      <c r="AC114" s="11">
        <f t="shared" ref="AC114" si="3707">AB114/AB$4</f>
        <v>3.2351989647363315E-4</v>
      </c>
      <c r="AD114">
        <v>0</v>
      </c>
      <c r="AE114" s="11">
        <f t="shared" ref="AE114" si="3708">AD114/AD$4</f>
        <v>0</v>
      </c>
      <c r="AF114" s="2">
        <v>192</v>
      </c>
      <c r="AG114" s="11">
        <f t="shared" ref="AG114" si="3709">AF114/AF$4</f>
        <v>3.982989316460948E-4</v>
      </c>
      <c r="AH114">
        <v>4</v>
      </c>
      <c r="AI114" s="11">
        <f t="shared" ref="AI114" si="3710">AH114/AH$4</f>
        <v>7.5485940743536515E-4</v>
      </c>
      <c r="AJ114">
        <v>0</v>
      </c>
      <c r="AK114" s="35">
        <f t="shared" ref="AK114" si="3711">AJ114/AJ$4</f>
        <v>0</v>
      </c>
      <c r="AL114" s="2">
        <v>153</v>
      </c>
      <c r="AM114" s="11">
        <f t="shared" ref="AM114" si="3712">AL114/AL$4</f>
        <v>8.42181746123487E-4</v>
      </c>
      <c r="AN114">
        <v>3</v>
      </c>
      <c r="AO114" s="11">
        <f t="shared" ref="AO114" si="3713">AN114/AN$4</f>
        <v>2.5000000000000001E-3</v>
      </c>
      <c r="AP114">
        <v>0</v>
      </c>
      <c r="AQ114" s="11">
        <f t="shared" ref="AQ114" si="3714">AP114/AP$4</f>
        <v>0</v>
      </c>
      <c r="AR114">
        <v>80</v>
      </c>
      <c r="AS114" s="11">
        <f t="shared" ref="AS114" si="3715">AR114/AR$4</f>
        <v>1.2015259379411854E-3</v>
      </c>
      <c r="AT114">
        <v>2</v>
      </c>
      <c r="AU114" s="11">
        <f t="shared" ref="AU114" si="3716">AT114/AT$4</f>
        <v>1.9029495718363464E-3</v>
      </c>
      <c r="AV114">
        <v>0</v>
      </c>
      <c r="AW114" s="11">
        <f t="shared" ref="AW114" si="3717">AV114/AV$4</f>
        <v>0</v>
      </c>
      <c r="AX114" s="2">
        <v>117</v>
      </c>
      <c r="AY114" s="11">
        <f t="shared" ref="AY114" si="3718">AX114/AX$4</f>
        <v>1.4389904928234962E-3</v>
      </c>
      <c r="AZ114">
        <v>3</v>
      </c>
      <c r="BA114" s="11">
        <f t="shared" ref="BA114" si="3719">AZ114/AZ$4</f>
        <v>2.944062806673209E-3</v>
      </c>
      <c r="BB114">
        <v>0</v>
      </c>
      <c r="BC114" s="35">
        <f t="shared" ref="BC114" si="3720">BB114/BB$4</f>
        <v>0</v>
      </c>
      <c r="BD114">
        <v>21</v>
      </c>
      <c r="BE114" s="11">
        <f t="shared" ref="BE114" si="3721">BD114/BD$4</f>
        <v>2.3831139355424422E-3</v>
      </c>
      <c r="BF114">
        <v>0</v>
      </c>
      <c r="BG114" s="11">
        <f t="shared" ref="BG114" si="3722">BF114/BF$4</f>
        <v>0</v>
      </c>
      <c r="BH114">
        <v>0</v>
      </c>
      <c r="BI114" s="11">
        <f t="shared" ref="BI114" si="3723">BH114/BH$4</f>
        <v>0</v>
      </c>
      <c r="BJ114">
        <v>5</v>
      </c>
      <c r="BK114" s="11">
        <f t="shared" ref="BK114" si="3724">BJ114/BJ$4</f>
        <v>1.7193947730398899E-3</v>
      </c>
      <c r="BL114">
        <v>0</v>
      </c>
      <c r="BM114" s="11">
        <f t="shared" ref="BM114" si="3725">BL114/BL$4</f>
        <v>0</v>
      </c>
      <c r="BN114">
        <v>0</v>
      </c>
      <c r="BO114" s="11">
        <f t="shared" ref="BO114" si="3726">BN114/BN$4</f>
        <v>0</v>
      </c>
      <c r="BP114">
        <v>4</v>
      </c>
      <c r="BQ114" s="11">
        <f t="shared" ref="BQ114" si="3727">BP114/BP$4</f>
        <v>1.4044943820224719E-3</v>
      </c>
      <c r="BR114">
        <v>0</v>
      </c>
      <c r="BS114" s="11">
        <f t="shared" ref="BS114" si="3728">BR114/BR$4</f>
        <v>0</v>
      </c>
      <c r="BT114">
        <v>0</v>
      </c>
      <c r="BU114" s="35">
        <f t="shared" ref="BU114" si="3729">BT114/BT$4</f>
        <v>0</v>
      </c>
      <c r="BV114">
        <v>1</v>
      </c>
      <c r="BW114" s="11">
        <f t="shared" ref="BW114" si="3730">BV114/BV$4</f>
        <v>7.9365079365079365E-4</v>
      </c>
      <c r="BX114">
        <v>0</v>
      </c>
      <c r="BY114" s="11">
        <f t="shared" ref="BY114" si="3731">BX114/BX$4</f>
        <v>0</v>
      </c>
      <c r="BZ114">
        <v>0</v>
      </c>
      <c r="CA114" s="11">
        <f t="shared" ref="CA114" si="3732">BZ114/BZ$4</f>
        <v>0</v>
      </c>
      <c r="CB114">
        <v>1</v>
      </c>
      <c r="CC114" s="11">
        <f t="shared" ref="CC114" si="3733">CB114/CB$4</f>
        <v>2.403846153846154E-3</v>
      </c>
      <c r="CD114">
        <v>0</v>
      </c>
      <c r="CE114" s="11">
        <f t="shared" ref="CE114" si="3734">CD114/CD$4</f>
        <v>0</v>
      </c>
      <c r="CF114">
        <v>0</v>
      </c>
      <c r="CG114" s="11" t="e">
        <f t="shared" ref="CG114" si="3735">CF114/CF$4</f>
        <v>#DIV/0!</v>
      </c>
      <c r="CH114">
        <v>2</v>
      </c>
      <c r="CI114" s="11">
        <f t="shared" ref="CI114" si="3736">CH114/CH$4</f>
        <v>6.0790273556231003E-3</v>
      </c>
      <c r="CJ114">
        <v>0</v>
      </c>
      <c r="CK114" s="11">
        <f t="shared" ref="CK114" si="3737">CJ114/CJ$4</f>
        <v>0</v>
      </c>
      <c r="CL114">
        <v>0</v>
      </c>
      <c r="CM114" s="35">
        <f t="shared" ref="CM114" si="3738">CL114/CL$4</f>
        <v>0</v>
      </c>
    </row>
    <row r="115" spans="1:91" x14ac:dyDescent="0.35">
      <c r="A115" t="s">
        <v>434</v>
      </c>
      <c r="B115" s="2">
        <f t="shared" si="2159"/>
        <v>8266</v>
      </c>
      <c r="C115" s="11">
        <f t="shared" si="2198"/>
        <v>6.0173692754551611E-3</v>
      </c>
      <c r="D115" s="2">
        <f t="shared" si="2159"/>
        <v>52</v>
      </c>
      <c r="E115" s="11">
        <f t="shared" si="2199"/>
        <v>7.4243289548829245E-3</v>
      </c>
      <c r="F115" s="2">
        <f t="shared" si="2159"/>
        <v>3</v>
      </c>
      <c r="G115" s="11">
        <f t="shared" si="2200"/>
        <v>4.7318611987381704E-3</v>
      </c>
      <c r="H115" s="2">
        <f t="shared" si="2159"/>
        <v>2643</v>
      </c>
      <c r="I115" s="11">
        <f t="shared" si="2201"/>
        <v>5.2955107372841623E-3</v>
      </c>
      <c r="J115" s="2">
        <f t="shared" si="2956"/>
        <v>42</v>
      </c>
      <c r="K115" s="11">
        <f t="shared" si="2202"/>
        <v>5.7747834456207889E-3</v>
      </c>
      <c r="L115" s="2">
        <f t="shared" si="2160"/>
        <v>4</v>
      </c>
      <c r="M115" s="11">
        <f t="shared" si="2203"/>
        <v>3.6596523330283625E-3</v>
      </c>
      <c r="N115" s="2">
        <f t="shared" si="2161"/>
        <v>3719</v>
      </c>
      <c r="O115" s="11">
        <f t="shared" si="2204"/>
        <v>6.5644780366226913E-3</v>
      </c>
      <c r="P115" s="2">
        <f t="shared" si="2162"/>
        <v>107</v>
      </c>
      <c r="Q115" s="11">
        <f t="shared" si="2205"/>
        <v>1.6863672182821119E-2</v>
      </c>
      <c r="R115" s="2">
        <f t="shared" si="2163"/>
        <v>12</v>
      </c>
      <c r="S115" s="35">
        <f t="shared" si="2206"/>
        <v>1.9900497512437811E-2</v>
      </c>
      <c r="T115" s="2">
        <v>5709</v>
      </c>
      <c r="U115" s="11">
        <f t="shared" si="2207"/>
        <v>4.830165819617969E-3</v>
      </c>
      <c r="V115">
        <v>32</v>
      </c>
      <c r="W115" s="11">
        <f t="shared" si="2207"/>
        <v>5.5700609225413401E-3</v>
      </c>
      <c r="X115">
        <v>1</v>
      </c>
      <c r="Y115" s="11">
        <f t="shared" ref="Y115" si="3739">X115/X$4</f>
        <v>2.004008016032064E-3</v>
      </c>
      <c r="Z115" s="2">
        <v>1732</v>
      </c>
      <c r="AA115" s="11">
        <f t="shared" ref="AA115" si="3740">Z115/Z$4</f>
        <v>4.035452334131725E-3</v>
      </c>
      <c r="AB115">
        <v>32</v>
      </c>
      <c r="AC115" s="11">
        <f t="shared" ref="AC115" si="3741">AB115/AB$4</f>
        <v>5.1763183435781304E-3</v>
      </c>
      <c r="AD115">
        <v>3</v>
      </c>
      <c r="AE115" s="11">
        <f t="shared" ref="AE115" si="3742">AD115/AD$4</f>
        <v>3.4965034965034965E-3</v>
      </c>
      <c r="AF115" s="2">
        <v>2538</v>
      </c>
      <c r="AG115" s="11">
        <f t="shared" ref="AG115" si="3743">AF115/AF$4</f>
        <v>5.265014002696816E-3</v>
      </c>
      <c r="AH115">
        <v>66</v>
      </c>
      <c r="AI115" s="11">
        <f t="shared" ref="AI115" si="3744">AH115/AH$4</f>
        <v>1.2455180222683526E-2</v>
      </c>
      <c r="AJ115">
        <v>6</v>
      </c>
      <c r="AK115" s="35">
        <f t="shared" ref="AK115" si="3745">AJ115/AJ$4</f>
        <v>1.2738853503184714E-2</v>
      </c>
      <c r="AL115" s="2">
        <v>2383</v>
      </c>
      <c r="AM115" s="11">
        <f t="shared" ref="AM115" si="3746">AL115/AL$4</f>
        <v>1.3117118307269734E-2</v>
      </c>
      <c r="AN115">
        <v>20</v>
      </c>
      <c r="AO115" s="11">
        <f t="shared" ref="AO115" si="3747">AN115/AN$4</f>
        <v>1.6666666666666666E-2</v>
      </c>
      <c r="AP115">
        <v>2</v>
      </c>
      <c r="AQ115" s="11">
        <f t="shared" ref="AQ115" si="3748">AP115/AP$4</f>
        <v>1.5748031496062992E-2</v>
      </c>
      <c r="AR115">
        <v>838</v>
      </c>
      <c r="AS115" s="11">
        <f t="shared" ref="AS115" si="3749">AR115/AR$4</f>
        <v>1.2585984199933916E-2</v>
      </c>
      <c r="AT115">
        <v>10</v>
      </c>
      <c r="AU115" s="11">
        <f t="shared" ref="AU115" si="3750">AT115/AT$4</f>
        <v>9.5147478591817315E-3</v>
      </c>
      <c r="AV115">
        <v>1</v>
      </c>
      <c r="AW115" s="11">
        <f t="shared" ref="AW115" si="3751">AV115/AV$4</f>
        <v>4.4843049327354259E-3</v>
      </c>
      <c r="AX115" s="2">
        <v>1103</v>
      </c>
      <c r="AY115" s="11">
        <f t="shared" ref="AY115" si="3752">AX115/AX$4</f>
        <v>1.3565867637472789E-2</v>
      </c>
      <c r="AZ115">
        <v>40</v>
      </c>
      <c r="BA115" s="11">
        <f t="shared" ref="BA115" si="3753">AZ115/AZ$4</f>
        <v>3.9254170755642789E-2</v>
      </c>
      <c r="BB115">
        <v>5</v>
      </c>
      <c r="BC115" s="35">
        <f t="shared" ref="BC115" si="3754">BB115/BB$4</f>
        <v>3.937007874015748E-2</v>
      </c>
      <c r="BD115">
        <v>160</v>
      </c>
      <c r="BE115" s="11">
        <f t="shared" ref="BE115" si="3755">BD115/BD$4</f>
        <v>1.8157058556513846E-2</v>
      </c>
      <c r="BF115">
        <v>0</v>
      </c>
      <c r="BG115" s="11">
        <f t="shared" ref="BG115" si="3756">BF115/BF$4</f>
        <v>0</v>
      </c>
      <c r="BH115">
        <v>0</v>
      </c>
      <c r="BI115" s="11">
        <f t="shared" ref="BI115" si="3757">BH115/BH$4</f>
        <v>0</v>
      </c>
      <c r="BJ115">
        <v>65</v>
      </c>
      <c r="BK115" s="11">
        <f t="shared" ref="BK115" si="3758">BJ115/BJ$4</f>
        <v>2.235213204951857E-2</v>
      </c>
      <c r="BL115">
        <v>0</v>
      </c>
      <c r="BM115" s="11">
        <f t="shared" ref="BM115" si="3759">BL115/BL$4</f>
        <v>0</v>
      </c>
      <c r="BN115">
        <v>0</v>
      </c>
      <c r="BO115" s="11">
        <f t="shared" ref="BO115" si="3760">BN115/BN$4</f>
        <v>0</v>
      </c>
      <c r="BP115">
        <v>68</v>
      </c>
      <c r="BQ115" s="11">
        <f t="shared" ref="BQ115" si="3761">BP115/BP$4</f>
        <v>2.3876404494382022E-2</v>
      </c>
      <c r="BR115">
        <v>1</v>
      </c>
      <c r="BS115" s="11">
        <f t="shared" ref="BS115" si="3762">BR115/BR$4</f>
        <v>0.04</v>
      </c>
      <c r="BT115">
        <v>1</v>
      </c>
      <c r="BU115" s="35">
        <f t="shared" ref="BU115" si="3763">BT115/BT$4</f>
        <v>0.25</v>
      </c>
      <c r="BV115">
        <v>14</v>
      </c>
      <c r="BW115" s="11">
        <f t="shared" ref="BW115" si="3764">BV115/BV$4</f>
        <v>1.1111111111111112E-2</v>
      </c>
      <c r="BX115">
        <v>0</v>
      </c>
      <c r="BY115" s="11">
        <f t="shared" ref="BY115" si="3765">BX115/BX$4</f>
        <v>0</v>
      </c>
      <c r="BZ115">
        <v>0</v>
      </c>
      <c r="CA115" s="11">
        <f t="shared" ref="CA115" si="3766">BZ115/BZ$4</f>
        <v>0</v>
      </c>
      <c r="CB115">
        <v>8</v>
      </c>
      <c r="CC115" s="11">
        <f t="shared" ref="CC115" si="3767">CB115/CB$4</f>
        <v>1.9230769230769232E-2</v>
      </c>
      <c r="CD115">
        <v>0</v>
      </c>
      <c r="CE115" s="11">
        <f t="shared" ref="CE115" si="3768">CD115/CD$4</f>
        <v>0</v>
      </c>
      <c r="CF115">
        <v>0</v>
      </c>
      <c r="CG115" s="11" t="e">
        <f t="shared" ref="CG115" si="3769">CF115/CF$4</f>
        <v>#DIV/0!</v>
      </c>
      <c r="CH115">
        <v>10</v>
      </c>
      <c r="CI115" s="11">
        <f t="shared" ref="CI115" si="3770">CH115/CH$4</f>
        <v>3.0395136778115502E-2</v>
      </c>
      <c r="CJ115">
        <v>0</v>
      </c>
      <c r="CK115" s="11">
        <f t="shared" ref="CK115" si="3771">CJ115/CJ$4</f>
        <v>0</v>
      </c>
      <c r="CL115">
        <v>0</v>
      </c>
      <c r="CM115" s="35">
        <f t="shared" ref="CM115" si="3772">CL115/CL$4</f>
        <v>0</v>
      </c>
    </row>
    <row r="116" spans="1:91" x14ac:dyDescent="0.35">
      <c r="A116" t="s">
        <v>433</v>
      </c>
      <c r="B116" s="2">
        <f t="shared" si="2159"/>
        <v>5981</v>
      </c>
      <c r="C116" s="11">
        <f t="shared" si="2198"/>
        <v>4.353966324279859E-3</v>
      </c>
      <c r="D116" s="2">
        <f t="shared" si="2159"/>
        <v>116</v>
      </c>
      <c r="E116" s="11">
        <f t="shared" si="2199"/>
        <v>1.6561964591661909E-2</v>
      </c>
      <c r="F116" s="2">
        <f t="shared" si="2159"/>
        <v>4</v>
      </c>
      <c r="G116" s="11">
        <f t="shared" si="2200"/>
        <v>6.3091482649842269E-3</v>
      </c>
      <c r="H116" s="2">
        <f t="shared" si="2159"/>
        <v>2440</v>
      </c>
      <c r="I116" s="11">
        <f t="shared" si="2201"/>
        <v>4.8887802493277925E-3</v>
      </c>
      <c r="J116" s="2">
        <f t="shared" si="2956"/>
        <v>86</v>
      </c>
      <c r="K116" s="11">
        <f t="shared" si="2202"/>
        <v>1.1824556579128283E-2</v>
      </c>
      <c r="L116" s="2">
        <f t="shared" si="2160"/>
        <v>10</v>
      </c>
      <c r="M116" s="11">
        <f t="shared" si="2203"/>
        <v>9.1491308325709064E-3</v>
      </c>
      <c r="N116" s="2">
        <f t="shared" si="2161"/>
        <v>5016</v>
      </c>
      <c r="O116" s="11">
        <f t="shared" si="2204"/>
        <v>8.8538375454959451E-3</v>
      </c>
      <c r="P116" s="2">
        <f t="shared" si="2162"/>
        <v>196</v>
      </c>
      <c r="Q116" s="11">
        <f t="shared" si="2205"/>
        <v>3.0890464933018124E-2</v>
      </c>
      <c r="R116" s="2">
        <f t="shared" si="2163"/>
        <v>48</v>
      </c>
      <c r="S116" s="35">
        <f t="shared" si="2206"/>
        <v>7.9601990049751242E-2</v>
      </c>
      <c r="T116" s="2">
        <v>4323</v>
      </c>
      <c r="U116" s="11">
        <f t="shared" si="2207"/>
        <v>3.6575244067627399E-3</v>
      </c>
      <c r="V116">
        <v>89</v>
      </c>
      <c r="W116" s="11">
        <f t="shared" si="2207"/>
        <v>1.5491731940818102E-2</v>
      </c>
      <c r="X116">
        <v>3</v>
      </c>
      <c r="Y116" s="11">
        <f t="shared" ref="Y116" si="3773">X116/X$4</f>
        <v>6.0120240480961923E-3</v>
      </c>
      <c r="Z116" s="2">
        <v>1436</v>
      </c>
      <c r="AA116" s="11">
        <f t="shared" ref="AA116" si="3774">Z116/Z$4</f>
        <v>3.3457907343032089E-3</v>
      </c>
      <c r="AB116">
        <v>50</v>
      </c>
      <c r="AC116" s="11">
        <f t="shared" ref="AC116" si="3775">AB116/AB$4</f>
        <v>8.0879974118408283E-3</v>
      </c>
      <c r="AD116">
        <v>6</v>
      </c>
      <c r="AE116" s="11">
        <f t="shared" ref="AE116" si="3776">AD116/AD$4</f>
        <v>6.993006993006993E-3</v>
      </c>
      <c r="AF116" s="2">
        <v>3737</v>
      </c>
      <c r="AG116" s="11">
        <f t="shared" ref="AG116" si="3777">AF116/AF$4</f>
        <v>7.7523078518825844E-3</v>
      </c>
      <c r="AH116">
        <v>130</v>
      </c>
      <c r="AI116" s="11">
        <f t="shared" ref="AI116" si="3778">AH116/AH$4</f>
        <v>2.4532930741649368E-2</v>
      </c>
      <c r="AJ116">
        <v>31</v>
      </c>
      <c r="AK116" s="35">
        <f t="shared" ref="AK116" si="3779">AJ116/AJ$4</f>
        <v>6.5817409766454352E-2</v>
      </c>
      <c r="AL116" s="2">
        <v>1517</v>
      </c>
      <c r="AM116" s="11">
        <f t="shared" ref="AM116" si="3780">AL116/AL$4</f>
        <v>8.3502595350936591E-3</v>
      </c>
      <c r="AN116">
        <v>24</v>
      </c>
      <c r="AO116" s="11">
        <f t="shared" ref="AO116" si="3781">AN116/AN$4</f>
        <v>0.02</v>
      </c>
      <c r="AP116">
        <v>1</v>
      </c>
      <c r="AQ116" s="11">
        <f t="shared" ref="AQ116" si="3782">AP116/AP$4</f>
        <v>7.874015748031496E-3</v>
      </c>
      <c r="AR116" s="2">
        <v>928</v>
      </c>
      <c r="AS116" s="11">
        <f t="shared" ref="AS116" si="3783">AR116/AR$4</f>
        <v>1.393770088011775E-2</v>
      </c>
      <c r="AT116">
        <v>36</v>
      </c>
      <c r="AU116" s="11">
        <f t="shared" ref="AU116" si="3784">AT116/AT$4</f>
        <v>3.4253092293054233E-2</v>
      </c>
      <c r="AV116">
        <v>4</v>
      </c>
      <c r="AW116" s="11">
        <f t="shared" ref="AW116" si="3785">AV116/AV$4</f>
        <v>1.7937219730941704E-2</v>
      </c>
      <c r="AX116" s="2">
        <v>1182</v>
      </c>
      <c r="AY116" s="11">
        <f t="shared" ref="AY116" si="3786">AX116/AX$4</f>
        <v>1.4537493696729679E-2</v>
      </c>
      <c r="AZ116">
        <v>64</v>
      </c>
      <c r="BA116" s="11">
        <f t="shared" ref="BA116" si="3787">AZ116/AZ$4</f>
        <v>6.2806673209028455E-2</v>
      </c>
      <c r="BB116">
        <v>17</v>
      </c>
      <c r="BC116" s="35">
        <f t="shared" ref="BC116" si="3788">BB116/BB$4</f>
        <v>0.13385826771653545</v>
      </c>
      <c r="BD116">
        <v>126</v>
      </c>
      <c r="BE116" s="11">
        <f t="shared" ref="BE116" si="3789">BD116/BD$4</f>
        <v>1.4298683613254653E-2</v>
      </c>
      <c r="BF116">
        <v>3</v>
      </c>
      <c r="BG116" s="11">
        <f t="shared" ref="BG116" si="3790">BF116/BF$4</f>
        <v>5.8823529411764705E-2</v>
      </c>
      <c r="BH116">
        <v>0</v>
      </c>
      <c r="BI116" s="11">
        <f t="shared" ref="BI116" si="3791">BH116/BH$4</f>
        <v>0</v>
      </c>
      <c r="BJ116">
        <v>68</v>
      </c>
      <c r="BK116" s="11">
        <f t="shared" ref="BK116" si="3792">BJ116/BJ$4</f>
        <v>2.3383768913342505E-2</v>
      </c>
      <c r="BL116">
        <v>0</v>
      </c>
      <c r="BM116" s="11">
        <f t="shared" ref="BM116" si="3793">BL116/BL$4</f>
        <v>0</v>
      </c>
      <c r="BN116">
        <v>0</v>
      </c>
      <c r="BO116" s="11">
        <f t="shared" ref="BO116" si="3794">BN116/BN$4</f>
        <v>0</v>
      </c>
      <c r="BP116">
        <v>91</v>
      </c>
      <c r="BQ116" s="11">
        <f t="shared" ref="BQ116" si="3795">BP116/BP$4</f>
        <v>3.1952247191011238E-2</v>
      </c>
      <c r="BR116">
        <v>2</v>
      </c>
      <c r="BS116" s="11">
        <f t="shared" ref="BS116" si="3796">BR116/BR$4</f>
        <v>0.08</v>
      </c>
      <c r="BT116">
        <v>0</v>
      </c>
      <c r="BU116" s="35">
        <f t="shared" ref="BU116" si="3797">BT116/BT$4</f>
        <v>0</v>
      </c>
      <c r="BV116">
        <v>15</v>
      </c>
      <c r="BW116" s="11">
        <f t="shared" ref="BW116" si="3798">BV116/BV$4</f>
        <v>1.1904761904761904E-2</v>
      </c>
      <c r="BX116">
        <v>0</v>
      </c>
      <c r="BY116" s="11">
        <f t="shared" ref="BY116" si="3799">BX116/BX$4</f>
        <v>0</v>
      </c>
      <c r="BZ116">
        <v>0</v>
      </c>
      <c r="CA116" s="11">
        <f t="shared" ref="CA116" si="3800">BZ116/BZ$4</f>
        <v>0</v>
      </c>
      <c r="CB116">
        <v>8</v>
      </c>
      <c r="CC116" s="11">
        <f t="shared" ref="CC116" si="3801">CB116/CB$4</f>
        <v>1.9230769230769232E-2</v>
      </c>
      <c r="CD116">
        <v>0</v>
      </c>
      <c r="CE116" s="11">
        <f t="shared" ref="CE116" si="3802">CD116/CD$4</f>
        <v>0</v>
      </c>
      <c r="CF116">
        <v>0</v>
      </c>
      <c r="CG116" s="11" t="e">
        <f t="shared" ref="CG116" si="3803">CF116/CF$4</f>
        <v>#DIV/0!</v>
      </c>
      <c r="CH116">
        <v>6</v>
      </c>
      <c r="CI116" s="11">
        <f t="shared" ref="CI116" si="3804">CH116/CH$4</f>
        <v>1.82370820668693E-2</v>
      </c>
      <c r="CJ116">
        <v>0</v>
      </c>
      <c r="CK116" s="11">
        <f t="shared" ref="CK116" si="3805">CJ116/CJ$4</f>
        <v>0</v>
      </c>
      <c r="CL116">
        <v>0</v>
      </c>
      <c r="CM116" s="35">
        <f t="shared" ref="CM116" si="3806">CL116/CL$4</f>
        <v>0</v>
      </c>
    </row>
    <row r="117" spans="1:91" x14ac:dyDescent="0.35">
      <c r="A117" t="s">
        <v>432</v>
      </c>
      <c r="B117" s="2">
        <f t="shared" si="2159"/>
        <v>38230</v>
      </c>
      <c r="C117" s="11">
        <f t="shared" si="2198"/>
        <v>2.7830150907409968E-2</v>
      </c>
      <c r="D117" s="2">
        <f t="shared" si="2159"/>
        <v>222</v>
      </c>
      <c r="E117" s="11">
        <f t="shared" si="2199"/>
        <v>3.1696173615077101E-2</v>
      </c>
      <c r="F117" s="2">
        <f t="shared" si="2159"/>
        <v>23</v>
      </c>
      <c r="G117" s="11">
        <f t="shared" si="2200"/>
        <v>3.6277602523659309E-2</v>
      </c>
      <c r="H117" s="2">
        <f t="shared" si="2159"/>
        <v>11244</v>
      </c>
      <c r="I117" s="11">
        <f t="shared" si="2201"/>
        <v>2.2528461116164633E-2</v>
      </c>
      <c r="J117" s="2">
        <f t="shared" si="2956"/>
        <v>101</v>
      </c>
      <c r="K117" s="11">
        <f t="shared" si="2202"/>
        <v>1.3886979238278564E-2</v>
      </c>
      <c r="L117" s="2">
        <f t="shared" si="2160"/>
        <v>27</v>
      </c>
      <c r="M117" s="11">
        <f t="shared" si="2203"/>
        <v>2.4702653247941447E-2</v>
      </c>
      <c r="N117" s="2">
        <f t="shared" si="2161"/>
        <v>14547</v>
      </c>
      <c r="O117" s="11">
        <f t="shared" si="2204"/>
        <v>2.5677187953414976E-2</v>
      </c>
      <c r="P117" s="2">
        <f t="shared" si="2162"/>
        <v>181</v>
      </c>
      <c r="Q117" s="11">
        <f t="shared" si="2205"/>
        <v>2.8526398739164696E-2</v>
      </c>
      <c r="R117" s="2">
        <f t="shared" si="2163"/>
        <v>34</v>
      </c>
      <c r="S117" s="35">
        <f t="shared" si="2206"/>
        <v>5.6384742951907131E-2</v>
      </c>
      <c r="T117" s="2">
        <v>17607</v>
      </c>
      <c r="U117" s="11">
        <f t="shared" si="2207"/>
        <v>1.4896607039063512E-2</v>
      </c>
      <c r="V117">
        <v>85</v>
      </c>
      <c r="W117" s="11">
        <f t="shared" si="2207"/>
        <v>1.4795474325500435E-2</v>
      </c>
      <c r="X117">
        <v>11</v>
      </c>
      <c r="Y117" s="11">
        <f t="shared" ref="Y117" si="3807">X117/X$4</f>
        <v>2.2044088176352707E-2</v>
      </c>
      <c r="Z117" s="2">
        <v>4322</v>
      </c>
      <c r="AA117" s="11">
        <f t="shared" ref="AA117" si="3808">Z117/Z$4</f>
        <v>1.0069991332631246E-2</v>
      </c>
      <c r="AB117">
        <v>37</v>
      </c>
      <c r="AC117" s="11">
        <f t="shared" ref="AC117" si="3809">AB117/AB$4</f>
        <v>5.9851180847622131E-3</v>
      </c>
      <c r="AD117">
        <v>5</v>
      </c>
      <c r="AE117" s="11">
        <f t="shared" ref="AE117" si="3810">AD117/AD$4</f>
        <v>5.8275058275058279E-3</v>
      </c>
      <c r="AF117" s="2">
        <v>5425</v>
      </c>
      <c r="AG117" s="11">
        <f t="shared" ref="AG117" si="3811">AF117/AF$4</f>
        <v>1.1254019292604502E-2</v>
      </c>
      <c r="AH117">
        <v>76</v>
      </c>
      <c r="AI117" s="11">
        <f t="shared" ref="AI117" si="3812">AH117/AH$4</f>
        <v>1.4342328741271938E-2</v>
      </c>
      <c r="AJ117">
        <v>16</v>
      </c>
      <c r="AK117" s="35">
        <f t="shared" ref="AK117" si="3813">AJ117/AJ$4</f>
        <v>3.3970276008492568E-2</v>
      </c>
      <c r="AL117" s="2">
        <v>20250</v>
      </c>
      <c r="AM117" s="11">
        <f t="shared" ref="AM117" si="3814">AL117/AL$4</f>
        <v>0.11146523110457916</v>
      </c>
      <c r="AN117">
        <v>137</v>
      </c>
      <c r="AO117" s="11">
        <f t="shared" ref="AO117" si="3815">AN117/AN$4</f>
        <v>0.11416666666666667</v>
      </c>
      <c r="AP117">
        <v>12</v>
      </c>
      <c r="AQ117" s="11">
        <f t="shared" ref="AQ117" si="3816">AP117/AP$4</f>
        <v>9.4488188976377951E-2</v>
      </c>
      <c r="AR117" s="2">
        <v>6775</v>
      </c>
      <c r="AS117" s="11">
        <f t="shared" ref="AS117" si="3817">AR117/AR$4</f>
        <v>0.10175422786939413</v>
      </c>
      <c r="AT117">
        <v>64</v>
      </c>
      <c r="AU117" s="11">
        <f t="shared" ref="AU117" si="3818">AT117/AT$4</f>
        <v>6.0894386298763085E-2</v>
      </c>
      <c r="AV117">
        <v>22</v>
      </c>
      <c r="AW117" s="11">
        <f t="shared" ref="AW117" si="3819">AV117/AV$4</f>
        <v>9.8654708520179366E-2</v>
      </c>
      <c r="AX117" s="2">
        <v>8904</v>
      </c>
      <c r="AY117" s="11">
        <f t="shared" ref="AY117" si="3820">AX117/AX$4</f>
        <v>0.10951086622308043</v>
      </c>
      <c r="AZ117">
        <v>104</v>
      </c>
      <c r="BA117" s="11">
        <f t="shared" ref="BA117" si="3821">AZ117/AZ$4</f>
        <v>0.10206084396467124</v>
      </c>
      <c r="BB117">
        <v>18</v>
      </c>
      <c r="BC117" s="35">
        <f t="shared" ref="BC117" si="3822">BB117/BB$4</f>
        <v>0.14173228346456693</v>
      </c>
      <c r="BD117">
        <v>357</v>
      </c>
      <c r="BE117" s="11">
        <f t="shared" ref="BE117" si="3823">BD117/BD$4</f>
        <v>4.0512936904221516E-2</v>
      </c>
      <c r="BF117">
        <v>0</v>
      </c>
      <c r="BG117" s="11">
        <f t="shared" ref="BG117" si="3824">BF117/BF$4</f>
        <v>0</v>
      </c>
      <c r="BH117">
        <v>0</v>
      </c>
      <c r="BI117" s="11">
        <f t="shared" ref="BI117" si="3825">BH117/BH$4</f>
        <v>0</v>
      </c>
      <c r="BJ117">
        <v>143</v>
      </c>
      <c r="BK117" s="11">
        <f t="shared" ref="BK117" si="3826">BJ117/BJ$4</f>
        <v>4.9174690508940855E-2</v>
      </c>
      <c r="BL117">
        <v>0</v>
      </c>
      <c r="BM117" s="11">
        <f t="shared" ref="BM117" si="3827">BL117/BL$4</f>
        <v>0</v>
      </c>
      <c r="BN117">
        <v>0</v>
      </c>
      <c r="BO117" s="11">
        <f t="shared" ref="BO117" si="3828">BN117/BN$4</f>
        <v>0</v>
      </c>
      <c r="BP117">
        <v>208</v>
      </c>
      <c r="BQ117" s="11">
        <f t="shared" ref="BQ117" si="3829">BP117/BP$4</f>
        <v>7.3033707865168537E-2</v>
      </c>
      <c r="BR117">
        <v>1</v>
      </c>
      <c r="BS117" s="11">
        <f t="shared" ref="BS117" si="3830">BR117/BR$4</f>
        <v>0.04</v>
      </c>
      <c r="BT117">
        <v>0</v>
      </c>
      <c r="BU117" s="35">
        <f t="shared" ref="BU117" si="3831">BT117/BT$4</f>
        <v>0</v>
      </c>
      <c r="BV117">
        <v>16</v>
      </c>
      <c r="BW117" s="11">
        <f t="shared" ref="BW117" si="3832">BV117/BV$4</f>
        <v>1.2698412698412698E-2</v>
      </c>
      <c r="BX117">
        <v>0</v>
      </c>
      <c r="BY117" s="11">
        <f t="shared" ref="BY117" si="3833">BX117/BX$4</f>
        <v>0</v>
      </c>
      <c r="BZ117">
        <v>0</v>
      </c>
      <c r="CA117" s="11">
        <f t="shared" ref="CA117" si="3834">BZ117/BZ$4</f>
        <v>0</v>
      </c>
      <c r="CB117">
        <v>4</v>
      </c>
      <c r="CC117" s="11">
        <f t="shared" ref="CC117" si="3835">CB117/CB$4</f>
        <v>9.6153846153846159E-3</v>
      </c>
      <c r="CD117">
        <v>0</v>
      </c>
      <c r="CE117" s="11">
        <f t="shared" ref="CE117" si="3836">CD117/CD$4</f>
        <v>0</v>
      </c>
      <c r="CF117">
        <v>0</v>
      </c>
      <c r="CG117" s="11" t="e">
        <f t="shared" ref="CG117" si="3837">CF117/CF$4</f>
        <v>#DIV/0!</v>
      </c>
      <c r="CH117">
        <v>10</v>
      </c>
      <c r="CI117" s="11">
        <f t="shared" ref="CI117" si="3838">CH117/CH$4</f>
        <v>3.0395136778115502E-2</v>
      </c>
      <c r="CJ117">
        <v>0</v>
      </c>
      <c r="CK117" s="11">
        <f t="shared" ref="CK117" si="3839">CJ117/CJ$4</f>
        <v>0</v>
      </c>
      <c r="CL117">
        <v>0</v>
      </c>
      <c r="CM117" s="35">
        <f t="shared" ref="CM117" si="3840">CL117/CL$4</f>
        <v>0</v>
      </c>
    </row>
    <row r="118" spans="1:91" x14ac:dyDescent="0.35">
      <c r="A118" t="s">
        <v>431</v>
      </c>
      <c r="B118" s="2">
        <f t="shared" si="2159"/>
        <v>27188</v>
      </c>
      <c r="C118" s="11">
        <f t="shared" si="2198"/>
        <v>1.9791947237003983E-2</v>
      </c>
      <c r="D118" s="2">
        <f t="shared" si="2159"/>
        <v>250</v>
      </c>
      <c r="E118" s="11">
        <f t="shared" si="2199"/>
        <v>3.5693889206167902E-2</v>
      </c>
      <c r="F118" s="2">
        <f t="shared" si="2159"/>
        <v>16</v>
      </c>
      <c r="G118" s="11">
        <f t="shared" si="2200"/>
        <v>2.5236593059936908E-2</v>
      </c>
      <c r="H118" s="2">
        <f t="shared" si="2159"/>
        <v>14084</v>
      </c>
      <c r="I118" s="11">
        <f t="shared" si="2201"/>
        <v>2.8218680750628129E-2</v>
      </c>
      <c r="J118" s="2">
        <f t="shared" si="2956"/>
        <v>302</v>
      </c>
      <c r="K118" s="11">
        <f t="shared" si="2202"/>
        <v>4.1523442870892338E-2</v>
      </c>
      <c r="L118" s="2">
        <f t="shared" si="2160"/>
        <v>66</v>
      </c>
      <c r="M118" s="11">
        <f t="shared" si="2203"/>
        <v>6.0384263494967977E-2</v>
      </c>
      <c r="N118" s="2">
        <f t="shared" si="2161"/>
        <v>10588</v>
      </c>
      <c r="O118" s="11">
        <f t="shared" si="2204"/>
        <v>1.86890813260987E-2</v>
      </c>
      <c r="P118" s="2">
        <f t="shared" si="2162"/>
        <v>186</v>
      </c>
      <c r="Q118" s="11">
        <f t="shared" si="2205"/>
        <v>2.9314420803782507E-2</v>
      </c>
      <c r="R118" s="2">
        <f t="shared" si="2163"/>
        <v>14</v>
      </c>
      <c r="S118" s="35">
        <f t="shared" si="2206"/>
        <v>2.3217247097844111E-2</v>
      </c>
      <c r="T118" s="2">
        <v>22496</v>
      </c>
      <c r="U118" s="11">
        <f t="shared" si="2207"/>
        <v>1.9033002325823407E-2</v>
      </c>
      <c r="V118">
        <v>218</v>
      </c>
      <c r="W118" s="11">
        <f t="shared" si="2207"/>
        <v>3.7946040034812882E-2</v>
      </c>
      <c r="X118">
        <v>13</v>
      </c>
      <c r="Y118" s="11">
        <f t="shared" ref="Y118" si="3841">X118/X$4</f>
        <v>2.6052104208416832E-2</v>
      </c>
      <c r="Z118" s="2">
        <v>11695</v>
      </c>
      <c r="AA118" s="11">
        <f t="shared" ref="AA118" si="3842">Z118/Z$4</f>
        <v>2.7248623006738179E-2</v>
      </c>
      <c r="AB118">
        <v>243</v>
      </c>
      <c r="AC118" s="11">
        <f t="shared" ref="AC118" si="3843">AB118/AB$4</f>
        <v>3.9307667421546427E-2</v>
      </c>
      <c r="AD118">
        <v>49</v>
      </c>
      <c r="AE118" s="11">
        <f t="shared" ref="AE118" si="3844">AD118/AD$4</f>
        <v>5.7109557109557112E-2</v>
      </c>
      <c r="AF118" s="2">
        <v>8454</v>
      </c>
      <c r="AG118" s="11">
        <f t="shared" ref="AG118" si="3845">AF118/AF$4</f>
        <v>1.7537599834042111E-2</v>
      </c>
      <c r="AH118">
        <v>154</v>
      </c>
      <c r="AI118" s="11">
        <f t="shared" ref="AI118" si="3846">AH118/AH$4</f>
        <v>2.9062087186261559E-2</v>
      </c>
      <c r="AJ118">
        <v>10</v>
      </c>
      <c r="AK118" s="35">
        <f t="shared" ref="AK118" si="3847">AJ118/AJ$4</f>
        <v>2.1231422505307854E-2</v>
      </c>
      <c r="AL118" s="2">
        <v>4668</v>
      </c>
      <c r="AM118" s="11">
        <f t="shared" ref="AM118" si="3848">AL118/AL$4</f>
        <v>2.5694799940551877E-2</v>
      </c>
      <c r="AN118">
        <v>32</v>
      </c>
      <c r="AO118" s="11">
        <f t="shared" ref="AO118" si="3849">AN118/AN$4</f>
        <v>2.6666666666666668E-2</v>
      </c>
      <c r="AP118">
        <v>3</v>
      </c>
      <c r="AQ118" s="11">
        <f t="shared" ref="AQ118" si="3850">AP118/AP$4</f>
        <v>2.3622047244094488E-2</v>
      </c>
      <c r="AR118" s="2">
        <v>2354</v>
      </c>
      <c r="AS118" s="11">
        <f t="shared" ref="AS118" si="3851">AR118/AR$4</f>
        <v>3.5354900723919377E-2</v>
      </c>
      <c r="AT118">
        <v>58</v>
      </c>
      <c r="AU118" s="11">
        <f t="shared" ref="AU118" si="3852">AT118/AT$4</f>
        <v>5.5185537583254042E-2</v>
      </c>
      <c r="AV118">
        <v>17</v>
      </c>
      <c r="AW118" s="11">
        <f t="shared" ref="AW118" si="3853">AV118/AV$4</f>
        <v>7.623318385650224E-2</v>
      </c>
      <c r="AX118" s="2">
        <v>2127</v>
      </c>
      <c r="AY118" s="11">
        <f t="shared" ref="AY118" si="3854">AX118/AX$4</f>
        <v>2.6160109215688686E-2</v>
      </c>
      <c r="AZ118">
        <v>32</v>
      </c>
      <c r="BA118" s="11">
        <f t="shared" ref="BA118" si="3855">AZ118/AZ$4</f>
        <v>3.1403336604514227E-2</v>
      </c>
      <c r="BB118">
        <v>4</v>
      </c>
      <c r="BC118" s="35">
        <f t="shared" ref="BC118" si="3856">BB118/BB$4</f>
        <v>3.1496062992125984E-2</v>
      </c>
      <c r="BD118">
        <v>23</v>
      </c>
      <c r="BE118" s="11">
        <f t="shared" ref="BE118" si="3857">BD118/BD$4</f>
        <v>2.6100771674988652E-3</v>
      </c>
      <c r="BF118">
        <v>0</v>
      </c>
      <c r="BG118" s="11">
        <f t="shared" ref="BG118" si="3858">BF118/BF$4</f>
        <v>0</v>
      </c>
      <c r="BH118">
        <v>0</v>
      </c>
      <c r="BI118" s="11">
        <f t="shared" ref="BI118" si="3859">BH118/BH$4</f>
        <v>0</v>
      </c>
      <c r="BJ118">
        <v>29</v>
      </c>
      <c r="BK118" s="11">
        <f t="shared" ref="BK118" si="3860">BJ118/BJ$4</f>
        <v>9.9724896836313609E-3</v>
      </c>
      <c r="BL118">
        <v>1</v>
      </c>
      <c r="BM118" s="11">
        <f t="shared" ref="BM118" si="3861">BL118/BL$4</f>
        <v>2.7777777777777776E-2</v>
      </c>
      <c r="BN118">
        <v>0</v>
      </c>
      <c r="BO118" s="11">
        <f t="shared" ref="BO118" si="3862">BN118/BN$4</f>
        <v>0</v>
      </c>
      <c r="BP118">
        <v>7</v>
      </c>
      <c r="BQ118" s="11">
        <f t="shared" ref="BQ118" si="3863">BP118/BP$4</f>
        <v>2.4578651685393258E-3</v>
      </c>
      <c r="BR118">
        <v>0</v>
      </c>
      <c r="BS118" s="11">
        <f t="shared" ref="BS118" si="3864">BR118/BR$4</f>
        <v>0</v>
      </c>
      <c r="BT118">
        <v>0</v>
      </c>
      <c r="BU118" s="35">
        <f t="shared" ref="BU118" si="3865">BT118/BT$4</f>
        <v>0</v>
      </c>
      <c r="BV118">
        <v>1</v>
      </c>
      <c r="BW118" s="11">
        <f t="shared" ref="BW118" si="3866">BV118/BV$4</f>
        <v>7.9365079365079365E-4</v>
      </c>
      <c r="BX118">
        <v>0</v>
      </c>
      <c r="BY118" s="11">
        <f t="shared" ref="BY118" si="3867">BX118/BX$4</f>
        <v>0</v>
      </c>
      <c r="BZ118">
        <v>0</v>
      </c>
      <c r="CA118" s="11">
        <f t="shared" ref="CA118" si="3868">BZ118/BZ$4</f>
        <v>0</v>
      </c>
      <c r="CB118">
        <v>6</v>
      </c>
      <c r="CC118" s="11">
        <f t="shared" ref="CC118" si="3869">CB118/CB$4</f>
        <v>1.4423076923076924E-2</v>
      </c>
      <c r="CD118">
        <v>0</v>
      </c>
      <c r="CE118" s="11">
        <f t="shared" ref="CE118" si="3870">CD118/CD$4</f>
        <v>0</v>
      </c>
      <c r="CF118">
        <v>0</v>
      </c>
      <c r="CG118" s="11" t="e">
        <f t="shared" ref="CG118" si="3871">CF118/CF$4</f>
        <v>#DIV/0!</v>
      </c>
      <c r="CH118">
        <v>0</v>
      </c>
      <c r="CI118" s="11">
        <f t="shared" ref="CI118" si="3872">CH118/CH$4</f>
        <v>0</v>
      </c>
      <c r="CJ118">
        <v>0</v>
      </c>
      <c r="CK118" s="11">
        <f t="shared" ref="CK118" si="3873">CJ118/CJ$4</f>
        <v>0</v>
      </c>
      <c r="CL118">
        <v>0</v>
      </c>
      <c r="CM118" s="35">
        <f t="shared" ref="CM118" si="3874">CL118/CL$4</f>
        <v>0</v>
      </c>
    </row>
    <row r="119" spans="1:91" x14ac:dyDescent="0.35">
      <c r="A119" t="s">
        <v>430</v>
      </c>
      <c r="B119" s="2">
        <f t="shared" si="2159"/>
        <v>28546</v>
      </c>
      <c r="C119" s="11">
        <f t="shared" si="2198"/>
        <v>2.0780525446061338E-2</v>
      </c>
      <c r="D119" s="2">
        <f t="shared" si="2159"/>
        <v>179</v>
      </c>
      <c r="E119" s="11">
        <f t="shared" si="2199"/>
        <v>2.555682467161622E-2</v>
      </c>
      <c r="F119" s="2">
        <f t="shared" si="2159"/>
        <v>33</v>
      </c>
      <c r="G119" s="11">
        <f t="shared" si="2200"/>
        <v>5.2050473186119876E-2</v>
      </c>
      <c r="H119" s="2">
        <f t="shared" si="2159"/>
        <v>9418</v>
      </c>
      <c r="I119" s="11">
        <f t="shared" si="2201"/>
        <v>1.8869890323020146E-2</v>
      </c>
      <c r="J119" s="2">
        <f t="shared" si="2956"/>
        <v>59</v>
      </c>
      <c r="K119" s="11">
        <f t="shared" si="2202"/>
        <v>8.1121957926577754E-3</v>
      </c>
      <c r="L119" s="2">
        <f t="shared" si="2160"/>
        <v>17</v>
      </c>
      <c r="M119" s="11">
        <f t="shared" si="2203"/>
        <v>1.555352241537054E-2</v>
      </c>
      <c r="N119" s="2">
        <f t="shared" si="2161"/>
        <v>11614</v>
      </c>
      <c r="O119" s="11">
        <f t="shared" si="2204"/>
        <v>2.050009355131378E-2</v>
      </c>
      <c r="P119" s="2">
        <f t="shared" si="2162"/>
        <v>133</v>
      </c>
      <c r="Q119" s="11">
        <f t="shared" si="2205"/>
        <v>2.0961386918833726E-2</v>
      </c>
      <c r="R119" s="2">
        <f t="shared" si="2163"/>
        <v>12</v>
      </c>
      <c r="S119" s="35">
        <f t="shared" si="2206"/>
        <v>1.9900497512437811E-2</v>
      </c>
      <c r="T119" s="2">
        <v>24288</v>
      </c>
      <c r="U119" s="11">
        <f t="shared" si="2207"/>
        <v>2.0549144758605926E-2</v>
      </c>
      <c r="V119">
        <v>154</v>
      </c>
      <c r="W119" s="11">
        <f t="shared" si="2207"/>
        <v>2.6805918189730202E-2</v>
      </c>
      <c r="X119">
        <v>30</v>
      </c>
      <c r="Y119" s="11">
        <f t="shared" ref="Y119" si="3875">X119/X$4</f>
        <v>6.0120240480961921E-2</v>
      </c>
      <c r="Z119" s="2">
        <v>7705</v>
      </c>
      <c r="AA119" s="11">
        <f t="shared" ref="AA119" si="3876">Z119/Z$4</f>
        <v>1.7952171036076759E-2</v>
      </c>
      <c r="AB119">
        <v>50</v>
      </c>
      <c r="AC119" s="11">
        <f t="shared" ref="AC119" si="3877">AB119/AB$4</f>
        <v>8.0879974118408283E-3</v>
      </c>
      <c r="AD119">
        <v>15</v>
      </c>
      <c r="AE119" s="11">
        <f t="shared" ref="AE119" si="3878">AD119/AD$4</f>
        <v>1.7482517482517484E-2</v>
      </c>
      <c r="AF119" s="2">
        <v>9669</v>
      </c>
      <c r="AG119" s="11">
        <f t="shared" ref="AG119" si="3879">AF119/AF$4</f>
        <v>2.0058085260865055E-2</v>
      </c>
      <c r="AH119">
        <v>119</v>
      </c>
      <c r="AI119" s="11">
        <f t="shared" ref="AI119" si="3880">AH119/AH$4</f>
        <v>2.2457067371202115E-2</v>
      </c>
      <c r="AJ119">
        <v>9</v>
      </c>
      <c r="AK119" s="35">
        <f t="shared" ref="AK119" si="3881">AJ119/AJ$4</f>
        <v>1.9108280254777069E-2</v>
      </c>
      <c r="AL119" s="2">
        <v>4222</v>
      </c>
      <c r="AM119" s="11">
        <f t="shared" ref="AM119" si="3882">AL119/AL$4</f>
        <v>2.3239812628322629E-2</v>
      </c>
      <c r="AN119">
        <v>25</v>
      </c>
      <c r="AO119" s="11">
        <f t="shared" ref="AO119" si="3883">AN119/AN$4</f>
        <v>2.0833333333333332E-2</v>
      </c>
      <c r="AP119">
        <v>3</v>
      </c>
      <c r="AQ119" s="11">
        <f t="shared" ref="AQ119" si="3884">AP119/AP$4</f>
        <v>2.3622047244094488E-2</v>
      </c>
      <c r="AR119" s="2">
        <v>1695</v>
      </c>
      <c r="AS119" s="11">
        <f t="shared" ref="AS119" si="3885">AR119/AR$4</f>
        <v>2.5457330810128864E-2</v>
      </c>
      <c r="AT119">
        <v>9</v>
      </c>
      <c r="AU119" s="11">
        <f t="shared" ref="AU119" si="3886">AT119/AT$4</f>
        <v>8.5632730732635581E-3</v>
      </c>
      <c r="AV119">
        <v>2</v>
      </c>
      <c r="AW119" s="11">
        <f t="shared" ref="AW119" si="3887">AV119/AV$4</f>
        <v>8.9686098654708519E-3</v>
      </c>
      <c r="AX119" s="2">
        <v>1929</v>
      </c>
      <c r="AY119" s="11">
        <f t="shared" ref="AY119" si="3888">AX119/AX$4</f>
        <v>2.3724894535525846E-2</v>
      </c>
      <c r="AZ119">
        <v>14</v>
      </c>
      <c r="BA119" s="11">
        <f t="shared" ref="BA119" si="3889">AZ119/AZ$4</f>
        <v>1.3738959764474975E-2</v>
      </c>
      <c r="BB119">
        <v>3</v>
      </c>
      <c r="BC119" s="35">
        <f t="shared" ref="BC119" si="3890">BB119/BB$4</f>
        <v>2.3622047244094488E-2</v>
      </c>
      <c r="BD119">
        <v>35</v>
      </c>
      <c r="BE119" s="11">
        <f t="shared" ref="BE119" si="3891">BD119/BD$4</f>
        <v>3.971856559237404E-3</v>
      </c>
      <c r="BF119">
        <v>0</v>
      </c>
      <c r="BG119" s="11">
        <f t="shared" ref="BG119" si="3892">BF119/BF$4</f>
        <v>0</v>
      </c>
      <c r="BH119">
        <v>0</v>
      </c>
      <c r="BI119" s="11">
        <f t="shared" ref="BI119" si="3893">BH119/BH$4</f>
        <v>0</v>
      </c>
      <c r="BJ119">
        <v>18</v>
      </c>
      <c r="BK119" s="11">
        <f t="shared" ref="BK119" si="3894">BJ119/BJ$4</f>
        <v>6.1898211829436037E-3</v>
      </c>
      <c r="BL119">
        <v>0</v>
      </c>
      <c r="BM119" s="11">
        <f t="shared" ref="BM119" si="3895">BL119/BL$4</f>
        <v>0</v>
      </c>
      <c r="BN119">
        <v>0</v>
      </c>
      <c r="BO119" s="11">
        <f t="shared" ref="BO119" si="3896">BN119/BN$4</f>
        <v>0</v>
      </c>
      <c r="BP119">
        <v>16</v>
      </c>
      <c r="BQ119" s="11">
        <f t="shared" ref="BQ119" si="3897">BP119/BP$4</f>
        <v>5.6179775280898875E-3</v>
      </c>
      <c r="BR119">
        <v>0</v>
      </c>
      <c r="BS119" s="11">
        <f t="shared" ref="BS119" si="3898">BR119/BR$4</f>
        <v>0</v>
      </c>
      <c r="BT119">
        <v>0</v>
      </c>
      <c r="BU119" s="35">
        <f t="shared" ref="BU119" si="3899">BT119/BT$4</f>
        <v>0</v>
      </c>
      <c r="BV119">
        <v>1</v>
      </c>
      <c r="BW119" s="11">
        <f t="shared" ref="BW119" si="3900">BV119/BV$4</f>
        <v>7.9365079365079365E-4</v>
      </c>
      <c r="BX119">
        <v>0</v>
      </c>
      <c r="BY119" s="11">
        <f t="shared" ref="BY119" si="3901">BX119/BX$4</f>
        <v>0</v>
      </c>
      <c r="BZ119">
        <v>0</v>
      </c>
      <c r="CA119" s="11">
        <f t="shared" ref="CA119" si="3902">BZ119/BZ$4</f>
        <v>0</v>
      </c>
      <c r="CB119">
        <v>0</v>
      </c>
      <c r="CC119" s="11">
        <f t="shared" ref="CC119" si="3903">CB119/CB$4</f>
        <v>0</v>
      </c>
      <c r="CD119">
        <v>0</v>
      </c>
      <c r="CE119" s="11">
        <f t="shared" ref="CE119" si="3904">CD119/CD$4</f>
        <v>0</v>
      </c>
      <c r="CF119">
        <v>0</v>
      </c>
      <c r="CG119" s="11" t="e">
        <f t="shared" ref="CG119" si="3905">CF119/CF$4</f>
        <v>#DIV/0!</v>
      </c>
      <c r="CH119">
        <v>0</v>
      </c>
      <c r="CI119" s="11">
        <f t="shared" ref="CI119" si="3906">CH119/CH$4</f>
        <v>0</v>
      </c>
      <c r="CJ119">
        <v>0</v>
      </c>
      <c r="CK119" s="11">
        <f t="shared" ref="CK119" si="3907">CJ119/CJ$4</f>
        <v>0</v>
      </c>
      <c r="CL119">
        <v>0</v>
      </c>
      <c r="CM119" s="35">
        <f t="shared" ref="CM119" si="3908">CL119/CL$4</f>
        <v>0</v>
      </c>
    </row>
    <row r="120" spans="1:91" x14ac:dyDescent="0.35">
      <c r="A120" t="s">
        <v>429</v>
      </c>
      <c r="B120" s="2">
        <f t="shared" si="2159"/>
        <v>30544</v>
      </c>
      <c r="C120" s="11">
        <f t="shared" si="2198"/>
        <v>2.22350020747039E-2</v>
      </c>
      <c r="D120" s="2">
        <f t="shared" si="2159"/>
        <v>210</v>
      </c>
      <c r="E120" s="11">
        <f t="shared" si="2199"/>
        <v>2.998286693318104E-2</v>
      </c>
      <c r="F120" s="2">
        <f t="shared" si="2159"/>
        <v>20</v>
      </c>
      <c r="G120" s="11">
        <f t="shared" si="2200"/>
        <v>3.1545741324921134E-2</v>
      </c>
      <c r="H120" s="2">
        <f t="shared" si="2159"/>
        <v>10957</v>
      </c>
      <c r="I120" s="11">
        <f t="shared" si="2201"/>
        <v>2.1953428357329764E-2</v>
      </c>
      <c r="J120" s="2">
        <f t="shared" si="2956"/>
        <v>127</v>
      </c>
      <c r="K120" s="11">
        <f t="shared" si="2202"/>
        <v>1.7461845180805721E-2</v>
      </c>
      <c r="L120" s="2">
        <f t="shared" si="2160"/>
        <v>24</v>
      </c>
      <c r="M120" s="11">
        <f t="shared" si="2203"/>
        <v>2.1957913998170174E-2</v>
      </c>
      <c r="N120" s="2">
        <f t="shared" si="2161"/>
        <v>13534</v>
      </c>
      <c r="O120" s="11">
        <f t="shared" si="2204"/>
        <v>2.3889122276862466E-2</v>
      </c>
      <c r="P120" s="2">
        <f t="shared" si="2162"/>
        <v>170</v>
      </c>
      <c r="Q120" s="11">
        <f t="shared" si="2205"/>
        <v>2.6792750197005517E-2</v>
      </c>
      <c r="R120" s="2">
        <f t="shared" si="2163"/>
        <v>27</v>
      </c>
      <c r="S120" s="35">
        <f t="shared" si="2206"/>
        <v>4.4776119402985072E-2</v>
      </c>
      <c r="T120" s="2">
        <v>25690</v>
      </c>
      <c r="U120" s="11">
        <f t="shared" si="2207"/>
        <v>2.1735323157468144E-2</v>
      </c>
      <c r="V120">
        <v>178</v>
      </c>
      <c r="W120" s="11">
        <f t="shared" si="2207"/>
        <v>3.0983463881636204E-2</v>
      </c>
      <c r="X120">
        <v>16</v>
      </c>
      <c r="Y120" s="11">
        <f t="shared" ref="Y120" si="3909">X120/X$4</f>
        <v>3.2064128256513023E-2</v>
      </c>
      <c r="Z120" s="2">
        <v>9411</v>
      </c>
      <c r="AA120" s="11">
        <f t="shared" ref="AA120" si="3910">Z120/Z$4</f>
        <v>2.1927044986439763E-2</v>
      </c>
      <c r="AB120">
        <v>111</v>
      </c>
      <c r="AC120" s="11">
        <f t="shared" ref="AC120" si="3911">AB120/AB$4</f>
        <v>1.795535425428664E-2</v>
      </c>
      <c r="AD120">
        <v>21</v>
      </c>
      <c r="AE120" s="11">
        <f t="shared" ref="AE120" si="3912">AD120/AD$4</f>
        <v>2.4475524475524476E-2</v>
      </c>
      <c r="AF120" s="2">
        <v>11437</v>
      </c>
      <c r="AG120" s="11">
        <f t="shared" ref="AG120" si="3913">AF120/AF$4</f>
        <v>2.3725754589772847E-2</v>
      </c>
      <c r="AH120">
        <v>144</v>
      </c>
      <c r="AI120" s="11">
        <f t="shared" ref="AI120" si="3914">AH120/AH$4</f>
        <v>2.7174938667673145E-2</v>
      </c>
      <c r="AJ120">
        <v>24</v>
      </c>
      <c r="AK120" s="35">
        <f t="shared" ref="AK120" si="3915">AJ120/AJ$4</f>
        <v>5.0955414012738856E-2</v>
      </c>
      <c r="AL120" s="2">
        <v>4678</v>
      </c>
      <c r="AM120" s="11">
        <f t="shared" ref="AM120" si="3916">AL120/AL$4</f>
        <v>2.574984449912204E-2</v>
      </c>
      <c r="AN120">
        <v>32</v>
      </c>
      <c r="AO120" s="11">
        <f t="shared" ref="AO120" si="3917">AN120/AN$4</f>
        <v>2.6666666666666668E-2</v>
      </c>
      <c r="AP120">
        <v>4</v>
      </c>
      <c r="AQ120" s="11">
        <f t="shared" ref="AQ120" si="3918">AP120/AP$4</f>
        <v>3.1496062992125984E-2</v>
      </c>
      <c r="AR120" s="2">
        <v>1507</v>
      </c>
      <c r="AS120" s="11">
        <f t="shared" ref="AS120" si="3919">AR120/AR$4</f>
        <v>2.2633744855967079E-2</v>
      </c>
      <c r="AT120">
        <v>14</v>
      </c>
      <c r="AU120" s="11">
        <f t="shared" ref="AU120" si="3920">AT120/AT$4</f>
        <v>1.3320647002854425E-2</v>
      </c>
      <c r="AV120">
        <v>3</v>
      </c>
      <c r="AW120" s="11">
        <f t="shared" ref="AW120" si="3921">AV120/AV$4</f>
        <v>1.3452914798206279E-2</v>
      </c>
      <c r="AX120" s="2">
        <v>2042</v>
      </c>
      <c r="AY120" s="11">
        <f t="shared" ref="AY120" si="3922">AX120/AX$4</f>
        <v>2.5114688772184438E-2</v>
      </c>
      <c r="AZ120">
        <v>26</v>
      </c>
      <c r="BA120" s="11">
        <f t="shared" ref="BA120" si="3923">AZ120/AZ$4</f>
        <v>2.5515210991167811E-2</v>
      </c>
      <c r="BB120">
        <v>3</v>
      </c>
      <c r="BC120" s="35">
        <f t="shared" ref="BC120" si="3924">BB120/BB$4</f>
        <v>2.3622047244094488E-2</v>
      </c>
      <c r="BD120">
        <v>160</v>
      </c>
      <c r="BE120" s="11">
        <f t="shared" ref="BE120" si="3925">BD120/BD$4</f>
        <v>1.8157058556513846E-2</v>
      </c>
      <c r="BF120">
        <v>0</v>
      </c>
      <c r="BG120" s="11">
        <f t="shared" ref="BG120" si="3926">BF120/BF$4</f>
        <v>0</v>
      </c>
      <c r="BH120">
        <v>0</v>
      </c>
      <c r="BI120" s="11">
        <f t="shared" ref="BI120" si="3927">BH120/BH$4</f>
        <v>0</v>
      </c>
      <c r="BJ120">
        <v>37</v>
      </c>
      <c r="BK120" s="11">
        <f t="shared" ref="BK120" si="3928">BJ120/BJ$4</f>
        <v>1.2723521320495186E-2</v>
      </c>
      <c r="BL120">
        <v>2</v>
      </c>
      <c r="BM120" s="11">
        <f t="shared" ref="BM120" si="3929">BL120/BL$4</f>
        <v>5.5555555555555552E-2</v>
      </c>
      <c r="BN120">
        <v>0</v>
      </c>
      <c r="BO120" s="11">
        <f t="shared" ref="BO120" si="3930">BN120/BN$4</f>
        <v>0</v>
      </c>
      <c r="BP120">
        <v>49</v>
      </c>
      <c r="BQ120" s="11">
        <f t="shared" ref="BQ120" si="3931">BP120/BP$4</f>
        <v>1.7205056179775281E-2</v>
      </c>
      <c r="BR120">
        <v>0</v>
      </c>
      <c r="BS120" s="11">
        <f t="shared" ref="BS120" si="3932">BR120/BR$4</f>
        <v>0</v>
      </c>
      <c r="BT120">
        <v>0</v>
      </c>
      <c r="BU120" s="35">
        <f t="shared" ref="BU120" si="3933">BT120/BT$4</f>
        <v>0</v>
      </c>
      <c r="BV120">
        <v>16</v>
      </c>
      <c r="BW120" s="11">
        <f t="shared" ref="BW120" si="3934">BV120/BV$4</f>
        <v>1.2698412698412698E-2</v>
      </c>
      <c r="BX120">
        <v>0</v>
      </c>
      <c r="BY120" s="11">
        <f t="shared" ref="BY120" si="3935">BX120/BX$4</f>
        <v>0</v>
      </c>
      <c r="BZ120">
        <v>0</v>
      </c>
      <c r="CA120" s="11">
        <f t="shared" ref="CA120" si="3936">BZ120/BZ$4</f>
        <v>0</v>
      </c>
      <c r="CB120">
        <v>2</v>
      </c>
      <c r="CC120" s="11">
        <f t="shared" ref="CC120" si="3937">CB120/CB$4</f>
        <v>4.807692307692308E-3</v>
      </c>
      <c r="CD120">
        <v>0</v>
      </c>
      <c r="CE120" s="11">
        <f t="shared" ref="CE120" si="3938">CD120/CD$4</f>
        <v>0</v>
      </c>
      <c r="CF120">
        <v>0</v>
      </c>
      <c r="CG120" s="11" t="e">
        <f t="shared" ref="CG120" si="3939">CF120/CF$4</f>
        <v>#DIV/0!</v>
      </c>
      <c r="CH120">
        <v>6</v>
      </c>
      <c r="CI120" s="11">
        <f t="shared" ref="CI120" si="3940">CH120/CH$4</f>
        <v>1.82370820668693E-2</v>
      </c>
      <c r="CJ120">
        <v>0</v>
      </c>
      <c r="CK120" s="11">
        <f t="shared" ref="CK120" si="3941">CJ120/CJ$4</f>
        <v>0</v>
      </c>
      <c r="CL120">
        <v>0</v>
      </c>
      <c r="CM120" s="35">
        <f t="shared" ref="CM120" si="3942">CL120/CL$4</f>
        <v>0</v>
      </c>
    </row>
    <row r="121" spans="1:91" x14ac:dyDescent="0.35">
      <c r="A121" t="s">
        <v>428</v>
      </c>
      <c r="B121" s="2">
        <f t="shared" si="2159"/>
        <v>3801</v>
      </c>
      <c r="C121" s="11">
        <f t="shared" si="2198"/>
        <v>2.7669998325677556E-3</v>
      </c>
      <c r="D121" s="2">
        <f t="shared" si="2159"/>
        <v>13</v>
      </c>
      <c r="E121" s="11">
        <f t="shared" si="2199"/>
        <v>1.8560822387207311E-3</v>
      </c>
      <c r="F121" s="2">
        <f t="shared" si="2159"/>
        <v>1</v>
      </c>
      <c r="G121" s="11">
        <f t="shared" si="2200"/>
        <v>1.5772870662460567E-3</v>
      </c>
      <c r="H121" s="2">
        <f t="shared" si="2159"/>
        <v>1338</v>
      </c>
      <c r="I121" s="11">
        <f t="shared" si="2201"/>
        <v>2.680814743278929E-3</v>
      </c>
      <c r="J121" s="2">
        <f t="shared" si="2956"/>
        <v>9</v>
      </c>
      <c r="K121" s="11">
        <f t="shared" si="2202"/>
        <v>1.237453595490169E-3</v>
      </c>
      <c r="L121" s="2">
        <f t="shared" si="2160"/>
        <v>2</v>
      </c>
      <c r="M121" s="11">
        <f t="shared" si="2203"/>
        <v>1.8298261665141812E-3</v>
      </c>
      <c r="N121" s="2">
        <f t="shared" si="2161"/>
        <v>1429</v>
      </c>
      <c r="O121" s="11">
        <f t="shared" si="2204"/>
        <v>2.5223552337547261E-3</v>
      </c>
      <c r="P121" s="2">
        <f t="shared" si="2162"/>
        <v>12</v>
      </c>
      <c r="Q121" s="11">
        <f t="shared" si="2205"/>
        <v>1.8912529550827422E-3</v>
      </c>
      <c r="R121" s="2">
        <f t="shared" si="2163"/>
        <v>1</v>
      </c>
      <c r="S121" s="35">
        <f t="shared" si="2206"/>
        <v>1.658374792703151E-3</v>
      </c>
      <c r="T121" s="2">
        <v>3598</v>
      </c>
      <c r="U121" s="11">
        <f t="shared" si="2207"/>
        <v>3.0441297283211517E-3</v>
      </c>
      <c r="V121">
        <v>12</v>
      </c>
      <c r="W121" s="11">
        <f t="shared" si="2207"/>
        <v>2.0887728459530026E-3</v>
      </c>
      <c r="X121">
        <v>0</v>
      </c>
      <c r="Y121" s="11">
        <f t="shared" ref="Y121" si="3943">X121/X$4</f>
        <v>0</v>
      </c>
      <c r="Z121" s="2">
        <v>1231</v>
      </c>
      <c r="AA121" s="11">
        <f t="shared" ref="AA121" si="3944">Z121/Z$4</f>
        <v>2.868153477665216E-3</v>
      </c>
      <c r="AB121">
        <v>8</v>
      </c>
      <c r="AC121" s="11">
        <f t="shared" ref="AC121" si="3945">AB121/AB$4</f>
        <v>1.2940795858945326E-3</v>
      </c>
      <c r="AD121">
        <v>1</v>
      </c>
      <c r="AE121" s="11">
        <f t="shared" ref="AE121" si="3946">AD121/AD$4</f>
        <v>1.1655011655011655E-3</v>
      </c>
      <c r="AF121" s="2">
        <v>1281</v>
      </c>
      <c r="AG121" s="11">
        <f t="shared" ref="AG121" si="3947">AF121/AF$4</f>
        <v>2.6574006845762888E-3</v>
      </c>
      <c r="AH121">
        <v>10</v>
      </c>
      <c r="AI121" s="11">
        <f t="shared" ref="AI121" si="3948">AH121/AH$4</f>
        <v>1.8871485185884128E-3</v>
      </c>
      <c r="AJ121">
        <v>1</v>
      </c>
      <c r="AK121" s="35">
        <f t="shared" ref="AK121" si="3949">AJ121/AJ$4</f>
        <v>2.1231422505307855E-3</v>
      </c>
      <c r="AL121">
        <v>201</v>
      </c>
      <c r="AM121" s="11">
        <f t="shared" ref="AM121" si="3950">AL121/AL$4</f>
        <v>1.1063956272602672E-3</v>
      </c>
      <c r="AN121">
        <v>1</v>
      </c>
      <c r="AO121" s="11">
        <f t="shared" ref="AO121" si="3951">AN121/AN$4</f>
        <v>8.3333333333333339E-4</v>
      </c>
      <c r="AP121">
        <v>1</v>
      </c>
      <c r="AQ121" s="11">
        <f t="shared" ref="AQ121" si="3952">AP121/AP$4</f>
        <v>7.874015748031496E-3</v>
      </c>
      <c r="AR121">
        <v>105</v>
      </c>
      <c r="AS121" s="11">
        <f t="shared" ref="AS121" si="3953">AR121/AR$4</f>
        <v>1.5770027935478057E-3</v>
      </c>
      <c r="AT121">
        <v>1</v>
      </c>
      <c r="AU121" s="11">
        <f t="shared" ref="AU121" si="3954">AT121/AT$4</f>
        <v>9.5147478591817321E-4</v>
      </c>
      <c r="AV121">
        <v>1</v>
      </c>
      <c r="AW121" s="11">
        <f t="shared" ref="AW121" si="3955">AV121/AV$4</f>
        <v>4.4843049327354259E-3</v>
      </c>
      <c r="AX121">
        <v>147</v>
      </c>
      <c r="AY121" s="11">
        <f t="shared" ref="AY121" si="3956">AX121/AX$4</f>
        <v>1.8079624140602899E-3</v>
      </c>
      <c r="AZ121">
        <v>2</v>
      </c>
      <c r="BA121" s="11">
        <f t="shared" ref="BA121" si="3957">AZ121/AZ$4</f>
        <v>1.9627085377821392E-3</v>
      </c>
      <c r="BB121">
        <v>0</v>
      </c>
      <c r="BC121" s="35">
        <f t="shared" ref="BC121" si="3958">BB121/BB$4</f>
        <v>0</v>
      </c>
      <c r="BD121">
        <v>2</v>
      </c>
      <c r="BE121" s="11">
        <f t="shared" ref="BE121" si="3959">BD121/BD$4</f>
        <v>2.2696323195642307E-4</v>
      </c>
      <c r="BF121">
        <v>0</v>
      </c>
      <c r="BG121" s="11">
        <f t="shared" ref="BG121" si="3960">BF121/BF$4</f>
        <v>0</v>
      </c>
      <c r="BH121">
        <v>0</v>
      </c>
      <c r="BI121" s="11">
        <f t="shared" ref="BI121" si="3961">BH121/BH$4</f>
        <v>0</v>
      </c>
      <c r="BJ121">
        <v>2</v>
      </c>
      <c r="BK121" s="11">
        <f t="shared" ref="BK121" si="3962">BJ121/BJ$4</f>
        <v>6.8775790921595599E-4</v>
      </c>
      <c r="BL121">
        <v>0</v>
      </c>
      <c r="BM121" s="11">
        <f t="shared" ref="BM121" si="3963">BL121/BL$4</f>
        <v>0</v>
      </c>
      <c r="BN121">
        <v>0</v>
      </c>
      <c r="BO121" s="11">
        <f t="shared" ref="BO121" si="3964">BN121/BN$4</f>
        <v>0</v>
      </c>
      <c r="BP121">
        <v>1</v>
      </c>
      <c r="BQ121" s="11">
        <f t="shared" ref="BQ121" si="3965">BP121/BP$4</f>
        <v>3.5112359550561797E-4</v>
      </c>
      <c r="BR121">
        <v>0</v>
      </c>
      <c r="BS121" s="11">
        <f t="shared" ref="BS121" si="3966">BR121/BR$4</f>
        <v>0</v>
      </c>
      <c r="BT121">
        <v>0</v>
      </c>
      <c r="BU121" s="35">
        <f t="shared" ref="BU121" si="3967">BT121/BT$4</f>
        <v>0</v>
      </c>
      <c r="BV121">
        <v>0</v>
      </c>
      <c r="BW121" s="11">
        <f t="shared" ref="BW121" si="3968">BV121/BV$4</f>
        <v>0</v>
      </c>
      <c r="BX121">
        <v>0</v>
      </c>
      <c r="BY121" s="11">
        <f t="shared" ref="BY121" si="3969">BX121/BX$4</f>
        <v>0</v>
      </c>
      <c r="BZ121">
        <v>0</v>
      </c>
      <c r="CA121" s="11">
        <f t="shared" ref="CA121" si="3970">BZ121/BZ$4</f>
        <v>0</v>
      </c>
      <c r="CB121">
        <v>0</v>
      </c>
      <c r="CC121" s="11">
        <f t="shared" ref="CC121" si="3971">CB121/CB$4</f>
        <v>0</v>
      </c>
      <c r="CD121">
        <v>0</v>
      </c>
      <c r="CE121" s="11">
        <f t="shared" ref="CE121" si="3972">CD121/CD$4</f>
        <v>0</v>
      </c>
      <c r="CF121">
        <v>0</v>
      </c>
      <c r="CG121" s="11" t="e">
        <f t="shared" ref="CG121" si="3973">CF121/CF$4</f>
        <v>#DIV/0!</v>
      </c>
      <c r="CH121">
        <v>0</v>
      </c>
      <c r="CI121" s="11">
        <f t="shared" ref="CI121" si="3974">CH121/CH$4</f>
        <v>0</v>
      </c>
      <c r="CJ121">
        <v>0</v>
      </c>
      <c r="CK121" s="11">
        <f t="shared" ref="CK121" si="3975">CJ121/CJ$4</f>
        <v>0</v>
      </c>
      <c r="CL121">
        <v>0</v>
      </c>
      <c r="CM121" s="35">
        <f t="shared" ref="CM121" si="3976">CL121/CL$4</f>
        <v>0</v>
      </c>
    </row>
    <row r="122" spans="1:91" x14ac:dyDescent="0.35">
      <c r="A122" t="s">
        <v>427</v>
      </c>
      <c r="B122" s="2">
        <f t="shared" si="2159"/>
        <v>172</v>
      </c>
      <c r="C122" s="11">
        <f t="shared" si="2198"/>
        <v>1.2521020026352378E-4</v>
      </c>
      <c r="D122" s="2">
        <f t="shared" si="2159"/>
        <v>2</v>
      </c>
      <c r="E122" s="11">
        <f t="shared" si="2199"/>
        <v>2.8555111364934324E-4</v>
      </c>
      <c r="F122" s="2">
        <f t="shared" si="2159"/>
        <v>2</v>
      </c>
      <c r="G122" s="11">
        <f t="shared" si="2200"/>
        <v>3.1545741324921135E-3</v>
      </c>
      <c r="H122" s="2">
        <f t="shared" si="2159"/>
        <v>51</v>
      </c>
      <c r="I122" s="11">
        <f t="shared" si="2201"/>
        <v>1.0218352160480222E-4</v>
      </c>
      <c r="J122" s="2">
        <f t="shared" si="2956"/>
        <v>0</v>
      </c>
      <c r="K122" s="11">
        <f t="shared" si="2202"/>
        <v>0</v>
      </c>
      <c r="L122" s="2">
        <f t="shared" si="2160"/>
        <v>0</v>
      </c>
      <c r="M122" s="11">
        <f t="shared" si="2203"/>
        <v>0</v>
      </c>
      <c r="N122" s="2">
        <f t="shared" si="2161"/>
        <v>57</v>
      </c>
      <c r="O122" s="11">
        <f t="shared" si="2204"/>
        <v>1.0061179028972665E-4</v>
      </c>
      <c r="P122" s="2">
        <f t="shared" si="2162"/>
        <v>0</v>
      </c>
      <c r="Q122" s="11">
        <f t="shared" si="2205"/>
        <v>0</v>
      </c>
      <c r="R122" s="2">
        <f t="shared" si="2163"/>
        <v>0</v>
      </c>
      <c r="S122" s="35">
        <f t="shared" si="2206"/>
        <v>0</v>
      </c>
      <c r="T122">
        <v>79</v>
      </c>
      <c r="U122" s="11">
        <f t="shared" si="2207"/>
        <v>6.6838868409497211E-5</v>
      </c>
      <c r="V122">
        <v>1</v>
      </c>
      <c r="W122" s="11">
        <f t="shared" si="2207"/>
        <v>1.7406440382941688E-4</v>
      </c>
      <c r="X122">
        <v>1</v>
      </c>
      <c r="Y122" s="11">
        <f t="shared" ref="Y122" si="3977">X122/X$4</f>
        <v>2.004008016032064E-3</v>
      </c>
      <c r="Z122">
        <v>10</v>
      </c>
      <c r="AA122" s="11">
        <f t="shared" ref="AA122" si="3978">Z122/Z$4</f>
        <v>2.3299378372585019E-5</v>
      </c>
      <c r="AB122">
        <v>0</v>
      </c>
      <c r="AC122" s="11">
        <f t="shared" ref="AC122" si="3979">AB122/AB$4</f>
        <v>0</v>
      </c>
      <c r="AD122">
        <v>0</v>
      </c>
      <c r="AE122" s="11">
        <f t="shared" ref="AE122" si="3980">AD122/AD$4</f>
        <v>0</v>
      </c>
      <c r="AF122">
        <v>14</v>
      </c>
      <c r="AG122" s="11">
        <f t="shared" ref="AG122" si="3981">AF122/AF$4</f>
        <v>2.9042630432527746E-5</v>
      </c>
      <c r="AH122">
        <v>0</v>
      </c>
      <c r="AI122" s="11">
        <f t="shared" ref="AI122" si="3982">AH122/AH$4</f>
        <v>0</v>
      </c>
      <c r="AJ122">
        <v>0</v>
      </c>
      <c r="AK122" s="35">
        <f t="shared" ref="AK122" si="3983">AJ122/AJ$4</f>
        <v>0</v>
      </c>
      <c r="AL122">
        <v>36</v>
      </c>
      <c r="AM122" s="11">
        <f t="shared" ref="AM122" si="3984">AL122/AL$4</f>
        <v>1.9816041085258518E-4</v>
      </c>
      <c r="AN122">
        <v>1</v>
      </c>
      <c r="AO122" s="11">
        <f t="shared" ref="AO122" si="3985">AN122/AN$4</f>
        <v>8.3333333333333339E-4</v>
      </c>
      <c r="AP122">
        <v>1</v>
      </c>
      <c r="AQ122" s="11">
        <f t="shared" ref="AQ122" si="3986">AP122/AP$4</f>
        <v>7.874015748031496E-3</v>
      </c>
      <c r="AR122">
        <v>23</v>
      </c>
      <c r="AS122" s="11">
        <f t="shared" ref="AS122" si="3987">AR122/AR$4</f>
        <v>3.4543870715809076E-4</v>
      </c>
      <c r="AT122">
        <v>0</v>
      </c>
      <c r="AU122" s="11">
        <f t="shared" ref="AU122" si="3988">AT122/AT$4</f>
        <v>0</v>
      </c>
      <c r="AV122">
        <v>0</v>
      </c>
      <c r="AW122" s="11">
        <f t="shared" ref="AW122" si="3989">AV122/AV$4</f>
        <v>0</v>
      </c>
      <c r="AX122">
        <v>20</v>
      </c>
      <c r="AY122" s="11">
        <f t="shared" ref="AY122" si="3990">AX122/AX$4</f>
        <v>2.4598128082452925E-4</v>
      </c>
      <c r="AZ122">
        <v>0</v>
      </c>
      <c r="BA122" s="11">
        <f t="shared" ref="BA122" si="3991">AZ122/AZ$4</f>
        <v>0</v>
      </c>
      <c r="BB122">
        <v>0</v>
      </c>
      <c r="BC122" s="35">
        <f t="shared" ref="BC122" si="3992">BB122/BB$4</f>
        <v>0</v>
      </c>
      <c r="BD122">
        <v>28</v>
      </c>
      <c r="BE122" s="11">
        <f t="shared" ref="BE122" si="3993">BD122/BD$4</f>
        <v>3.1774852473899226E-3</v>
      </c>
      <c r="BF122">
        <v>0</v>
      </c>
      <c r="BG122" s="11">
        <f t="shared" ref="BG122" si="3994">BF122/BF$4</f>
        <v>0</v>
      </c>
      <c r="BH122">
        <v>0</v>
      </c>
      <c r="BI122" s="11">
        <f t="shared" ref="BI122" si="3995">BH122/BH$4</f>
        <v>0</v>
      </c>
      <c r="BJ122">
        <v>13</v>
      </c>
      <c r="BK122" s="11">
        <f t="shared" ref="BK122" si="3996">BJ122/BJ$4</f>
        <v>4.4704264099037138E-3</v>
      </c>
      <c r="BL122">
        <v>0</v>
      </c>
      <c r="BM122" s="11">
        <f t="shared" ref="BM122" si="3997">BL122/BL$4</f>
        <v>0</v>
      </c>
      <c r="BN122">
        <v>0</v>
      </c>
      <c r="BO122" s="11">
        <f t="shared" ref="BO122" si="3998">BN122/BN$4</f>
        <v>0</v>
      </c>
      <c r="BP122">
        <v>15</v>
      </c>
      <c r="BQ122" s="11">
        <f t="shared" ref="BQ122" si="3999">BP122/BP$4</f>
        <v>5.2668539325842695E-3</v>
      </c>
      <c r="BR122">
        <v>0</v>
      </c>
      <c r="BS122" s="11">
        <f t="shared" ref="BS122" si="4000">BR122/BR$4</f>
        <v>0</v>
      </c>
      <c r="BT122">
        <v>0</v>
      </c>
      <c r="BU122" s="35">
        <f t="shared" ref="BU122" si="4001">BT122/BT$4</f>
        <v>0</v>
      </c>
      <c r="BV122">
        <v>29</v>
      </c>
      <c r="BW122" s="11">
        <f t="shared" ref="BW122" si="4002">BV122/BV$4</f>
        <v>2.3015873015873017E-2</v>
      </c>
      <c r="BX122">
        <v>0</v>
      </c>
      <c r="BY122" s="11">
        <f t="shared" ref="BY122" si="4003">BX122/BX$4</f>
        <v>0</v>
      </c>
      <c r="BZ122">
        <v>0</v>
      </c>
      <c r="CA122" s="11">
        <f t="shared" ref="CA122" si="4004">BZ122/BZ$4</f>
        <v>0</v>
      </c>
      <c r="CB122">
        <v>5</v>
      </c>
      <c r="CC122" s="11">
        <f t="shared" ref="CC122" si="4005">CB122/CB$4</f>
        <v>1.201923076923077E-2</v>
      </c>
      <c r="CD122">
        <v>0</v>
      </c>
      <c r="CE122" s="11">
        <f t="shared" ref="CE122" si="4006">CD122/CD$4</f>
        <v>0</v>
      </c>
      <c r="CF122">
        <v>0</v>
      </c>
      <c r="CG122" s="11" t="e">
        <f t="shared" ref="CG122" si="4007">CF122/CF$4</f>
        <v>#DIV/0!</v>
      </c>
      <c r="CH122">
        <v>8</v>
      </c>
      <c r="CI122" s="11">
        <f t="shared" ref="CI122" si="4008">CH122/CH$4</f>
        <v>2.4316109422492401E-2</v>
      </c>
      <c r="CJ122">
        <v>0</v>
      </c>
      <c r="CK122" s="11">
        <f t="shared" ref="CK122" si="4009">CJ122/CJ$4</f>
        <v>0</v>
      </c>
      <c r="CL122">
        <v>0</v>
      </c>
      <c r="CM122" s="35">
        <f t="shared" ref="CM122" si="4010">CL122/CL$4</f>
        <v>0</v>
      </c>
    </row>
    <row r="123" spans="1:91" x14ac:dyDescent="0.35">
      <c r="A123" t="s">
        <v>426</v>
      </c>
      <c r="B123" s="2">
        <f t="shared" si="2159"/>
        <v>321</v>
      </c>
      <c r="C123" s="11">
        <f t="shared" si="2198"/>
        <v>2.3367717607320428E-4</v>
      </c>
      <c r="D123" s="2">
        <f t="shared" si="2159"/>
        <v>1</v>
      </c>
      <c r="E123" s="11">
        <f t="shared" si="2199"/>
        <v>1.4277555682467162E-4</v>
      </c>
      <c r="F123" s="2">
        <f t="shared" si="2159"/>
        <v>0</v>
      </c>
      <c r="G123" s="11">
        <f t="shared" si="2200"/>
        <v>0</v>
      </c>
      <c r="H123" s="2">
        <f t="shared" si="2159"/>
        <v>285</v>
      </c>
      <c r="I123" s="11">
        <f t="shared" si="2201"/>
        <v>5.7102556190918895E-4</v>
      </c>
      <c r="J123" s="2">
        <f t="shared" si="2956"/>
        <v>0</v>
      </c>
      <c r="K123" s="11">
        <f t="shared" si="2202"/>
        <v>0</v>
      </c>
      <c r="L123" s="2">
        <f t="shared" si="2160"/>
        <v>0</v>
      </c>
      <c r="M123" s="11">
        <f t="shared" si="2203"/>
        <v>0</v>
      </c>
      <c r="N123" s="2">
        <f t="shared" si="2161"/>
        <v>290</v>
      </c>
      <c r="O123" s="11">
        <f t="shared" si="2204"/>
        <v>5.1188454708808295E-4</v>
      </c>
      <c r="P123" s="2">
        <f t="shared" si="2162"/>
        <v>0</v>
      </c>
      <c r="Q123" s="11">
        <f t="shared" si="2205"/>
        <v>0</v>
      </c>
      <c r="R123" s="2">
        <f t="shared" si="2163"/>
        <v>0</v>
      </c>
      <c r="S123" s="35">
        <f t="shared" si="2206"/>
        <v>0</v>
      </c>
      <c r="T123">
        <v>48</v>
      </c>
      <c r="U123" s="11">
        <f t="shared" si="2207"/>
        <v>4.0610958020960331E-5</v>
      </c>
      <c r="V123">
        <v>0</v>
      </c>
      <c r="W123" s="11">
        <f t="shared" si="2207"/>
        <v>0</v>
      </c>
      <c r="X123">
        <v>0</v>
      </c>
      <c r="Y123" s="11">
        <f t="shared" ref="Y123" si="4011">X123/X$4</f>
        <v>0</v>
      </c>
      <c r="Z123">
        <v>80</v>
      </c>
      <c r="AA123" s="11">
        <f t="shared" ref="AA123" si="4012">Z123/Z$4</f>
        <v>1.8639502698068015E-4</v>
      </c>
      <c r="AB123">
        <v>0</v>
      </c>
      <c r="AC123" s="11">
        <f t="shared" ref="AC123" si="4013">AB123/AB$4</f>
        <v>0</v>
      </c>
      <c r="AD123">
        <v>0</v>
      </c>
      <c r="AE123" s="11">
        <f t="shared" ref="AE123" si="4014">AD123/AD$4</f>
        <v>0</v>
      </c>
      <c r="AF123">
        <v>118</v>
      </c>
      <c r="AG123" s="11">
        <f t="shared" ref="AG123" si="4015">AF123/AF$4</f>
        <v>2.4478788507416245E-4</v>
      </c>
      <c r="AH123">
        <v>0</v>
      </c>
      <c r="AI123" s="11">
        <f t="shared" ref="AI123" si="4016">AH123/AH$4</f>
        <v>0</v>
      </c>
      <c r="AJ123">
        <v>0</v>
      </c>
      <c r="AK123" s="35">
        <f t="shared" ref="AK123" si="4017">AJ123/AJ$4</f>
        <v>0</v>
      </c>
      <c r="AL123">
        <v>139</v>
      </c>
      <c r="AM123" s="11">
        <f t="shared" ref="AM123" si="4018">AL123/AL$4</f>
        <v>7.6511936412525944E-4</v>
      </c>
      <c r="AN123">
        <v>1</v>
      </c>
      <c r="AO123" s="11">
        <f t="shared" ref="AO123" si="4019">AN123/AN$4</f>
        <v>8.3333333333333339E-4</v>
      </c>
      <c r="AP123">
        <v>0</v>
      </c>
      <c r="AQ123" s="11">
        <f t="shared" ref="AQ123" si="4020">AP123/AP$4</f>
        <v>0</v>
      </c>
      <c r="AR123">
        <v>154</v>
      </c>
      <c r="AS123" s="11">
        <f t="shared" ref="AS123" si="4021">AR123/AR$4</f>
        <v>2.3129374305367817E-3</v>
      </c>
      <c r="AT123">
        <v>0</v>
      </c>
      <c r="AU123" s="11">
        <f t="shared" ref="AU123" si="4022">AT123/AT$4</f>
        <v>0</v>
      </c>
      <c r="AV123">
        <v>0</v>
      </c>
      <c r="AW123" s="11">
        <f t="shared" ref="AW123" si="4023">AV123/AV$4</f>
        <v>0</v>
      </c>
      <c r="AX123">
        <v>154</v>
      </c>
      <c r="AY123" s="11">
        <f t="shared" ref="AY123" si="4024">AX123/AX$4</f>
        <v>1.8940558623488752E-3</v>
      </c>
      <c r="AZ123">
        <v>0</v>
      </c>
      <c r="BA123" s="11">
        <f t="shared" ref="BA123" si="4025">AZ123/AZ$4</f>
        <v>0</v>
      </c>
      <c r="BB123">
        <v>0</v>
      </c>
      <c r="BC123" s="35">
        <f t="shared" ref="BC123" si="4026">BB123/BB$4</f>
        <v>0</v>
      </c>
      <c r="BD123">
        <v>87</v>
      </c>
      <c r="BE123" s="11">
        <f t="shared" ref="BE123" si="4027">BD123/BD$4</f>
        <v>9.8729005901044033E-3</v>
      </c>
      <c r="BF123">
        <v>0</v>
      </c>
      <c r="BG123" s="11">
        <f t="shared" ref="BG123" si="4028">BF123/BF$4</f>
        <v>0</v>
      </c>
      <c r="BH123">
        <v>0</v>
      </c>
      <c r="BI123" s="11">
        <f t="shared" ref="BI123" si="4029">BH123/BH$4</f>
        <v>0</v>
      </c>
      <c r="BJ123">
        <v>36</v>
      </c>
      <c r="BK123" s="11">
        <f t="shared" ref="BK123" si="4030">BJ123/BJ$4</f>
        <v>1.2379642365887207E-2</v>
      </c>
      <c r="BL123">
        <v>0</v>
      </c>
      <c r="BM123" s="11">
        <f t="shared" ref="BM123" si="4031">BL123/BL$4</f>
        <v>0</v>
      </c>
      <c r="BN123">
        <v>0</v>
      </c>
      <c r="BO123" s="11">
        <f t="shared" ref="BO123" si="4032">BN123/BN$4</f>
        <v>0</v>
      </c>
      <c r="BP123">
        <v>12</v>
      </c>
      <c r="BQ123" s="11">
        <f t="shared" ref="BQ123" si="4033">BP123/BP$4</f>
        <v>4.2134831460674156E-3</v>
      </c>
      <c r="BR123">
        <v>0</v>
      </c>
      <c r="BS123" s="11">
        <f t="shared" ref="BS123" si="4034">BR123/BR$4</f>
        <v>0</v>
      </c>
      <c r="BT123">
        <v>0</v>
      </c>
      <c r="BU123" s="35">
        <f t="shared" ref="BU123" si="4035">BT123/BT$4</f>
        <v>0</v>
      </c>
      <c r="BV123">
        <v>47</v>
      </c>
      <c r="BW123" s="11">
        <f t="shared" ref="BW123" si="4036">BV123/BV$4</f>
        <v>3.7301587301587301E-2</v>
      </c>
      <c r="BX123">
        <v>0</v>
      </c>
      <c r="BY123" s="11">
        <f t="shared" ref="BY123" si="4037">BX123/BX$4</f>
        <v>0</v>
      </c>
      <c r="BZ123">
        <v>0</v>
      </c>
      <c r="CA123" s="11">
        <f t="shared" ref="CA123" si="4038">BZ123/BZ$4</f>
        <v>0</v>
      </c>
      <c r="CB123">
        <v>15</v>
      </c>
      <c r="CC123" s="11">
        <f t="shared" ref="CC123" si="4039">CB123/CB$4</f>
        <v>3.6057692307692304E-2</v>
      </c>
      <c r="CD123">
        <v>0</v>
      </c>
      <c r="CE123" s="11">
        <f t="shared" ref="CE123" si="4040">CD123/CD$4</f>
        <v>0</v>
      </c>
      <c r="CF123">
        <v>0</v>
      </c>
      <c r="CG123" s="11" t="e">
        <f t="shared" ref="CG123" si="4041">CF123/CF$4</f>
        <v>#DIV/0!</v>
      </c>
      <c r="CH123">
        <v>6</v>
      </c>
      <c r="CI123" s="11">
        <f t="shared" ref="CI123" si="4042">CH123/CH$4</f>
        <v>1.82370820668693E-2</v>
      </c>
      <c r="CJ123">
        <v>0</v>
      </c>
      <c r="CK123" s="11">
        <f t="shared" ref="CK123" si="4043">CJ123/CJ$4</f>
        <v>0</v>
      </c>
      <c r="CL123">
        <v>0</v>
      </c>
      <c r="CM123" s="35">
        <f t="shared" ref="CM123" si="4044">CL123/CL$4</f>
        <v>0</v>
      </c>
    </row>
    <row r="124" spans="1:91" x14ac:dyDescent="0.35">
      <c r="A124" t="s">
        <v>425</v>
      </c>
      <c r="B124" s="2">
        <f t="shared" si="2159"/>
        <v>690</v>
      </c>
      <c r="C124" s="11">
        <f t="shared" si="2198"/>
        <v>5.0229673361529899E-4</v>
      </c>
      <c r="D124" s="2">
        <f t="shared" si="2159"/>
        <v>21</v>
      </c>
      <c r="E124" s="11">
        <f t="shared" si="2199"/>
        <v>2.9982866933181041E-3</v>
      </c>
      <c r="F124" s="2">
        <f t="shared" si="2159"/>
        <v>1</v>
      </c>
      <c r="G124" s="11">
        <f t="shared" si="2200"/>
        <v>1.5772870662460567E-3</v>
      </c>
      <c r="H124" s="2">
        <f t="shared" si="2159"/>
        <v>409</v>
      </c>
      <c r="I124" s="11">
        <f t="shared" si="2201"/>
        <v>8.1947177130125702E-4</v>
      </c>
      <c r="J124" s="2">
        <f t="shared" si="2956"/>
        <v>15</v>
      </c>
      <c r="K124" s="11">
        <f t="shared" si="2202"/>
        <v>2.0624226591502821E-3</v>
      </c>
      <c r="L124" s="2">
        <f t="shared" si="2160"/>
        <v>2</v>
      </c>
      <c r="M124" s="11">
        <f t="shared" si="2203"/>
        <v>1.8298261665141812E-3</v>
      </c>
      <c r="N124" s="2">
        <f t="shared" si="2161"/>
        <v>368</v>
      </c>
      <c r="O124" s="11">
        <f t="shared" si="2204"/>
        <v>6.495638390634984E-4</v>
      </c>
      <c r="P124" s="2">
        <f t="shared" si="2162"/>
        <v>6</v>
      </c>
      <c r="Q124" s="11">
        <f t="shared" si="2205"/>
        <v>9.4562647754137111E-4</v>
      </c>
      <c r="R124" s="2">
        <f t="shared" si="2163"/>
        <v>1</v>
      </c>
      <c r="S124" s="35">
        <f t="shared" si="2206"/>
        <v>1.658374792703151E-3</v>
      </c>
      <c r="T124">
        <v>117</v>
      </c>
      <c r="U124" s="11">
        <f t="shared" si="2207"/>
        <v>9.8989210176090802E-5</v>
      </c>
      <c r="V124">
        <v>1</v>
      </c>
      <c r="W124" s="11">
        <f t="shared" si="2207"/>
        <v>1.7406440382941688E-4</v>
      </c>
      <c r="X124">
        <v>0</v>
      </c>
      <c r="Y124" s="11">
        <f t="shared" ref="Y124" si="4045">X124/X$4</f>
        <v>0</v>
      </c>
      <c r="Z124">
        <v>138</v>
      </c>
      <c r="AA124" s="11">
        <f t="shared" ref="AA124" si="4046">Z124/Z$4</f>
        <v>3.2153142154167327E-4</v>
      </c>
      <c r="AB124">
        <v>4</v>
      </c>
      <c r="AC124" s="11">
        <f t="shared" ref="AC124" si="4047">AB124/AB$4</f>
        <v>6.470397929472663E-4</v>
      </c>
      <c r="AD124">
        <v>0</v>
      </c>
      <c r="AE124" s="11">
        <f t="shared" ref="AE124" si="4048">AD124/AD$4</f>
        <v>0</v>
      </c>
      <c r="AF124">
        <v>99</v>
      </c>
      <c r="AG124" s="11">
        <f t="shared" ref="AG124" si="4049">AF124/AF$4</f>
        <v>2.0537288663001764E-4</v>
      </c>
      <c r="AH124">
        <v>0</v>
      </c>
      <c r="AI124" s="11">
        <f t="shared" ref="AI124" si="4050">AH124/AH$4</f>
        <v>0</v>
      </c>
      <c r="AJ124">
        <v>0</v>
      </c>
      <c r="AK124" s="35">
        <f t="shared" ref="AK124" si="4051">AJ124/AJ$4</f>
        <v>0</v>
      </c>
      <c r="AL124">
        <v>350</v>
      </c>
      <c r="AM124" s="11">
        <f t="shared" ref="AM124" si="4052">AL124/AL$4</f>
        <v>1.9265595499556891E-3</v>
      </c>
      <c r="AN124">
        <v>17</v>
      </c>
      <c r="AO124" s="11">
        <f t="shared" ref="AO124" si="4053">AN124/AN$4</f>
        <v>1.4166666666666666E-2</v>
      </c>
      <c r="AP124">
        <v>1</v>
      </c>
      <c r="AQ124" s="11">
        <f t="shared" ref="AQ124" si="4054">AP124/AP$4</f>
        <v>7.874015748031496E-3</v>
      </c>
      <c r="AR124">
        <v>204</v>
      </c>
      <c r="AS124" s="11">
        <f t="shared" ref="AS124" si="4055">AR124/AR$4</f>
        <v>3.0638911417500223E-3</v>
      </c>
      <c r="AT124">
        <v>7</v>
      </c>
      <c r="AU124" s="11">
        <f t="shared" ref="AU124" si="4056">AT124/AT$4</f>
        <v>6.6603235014272124E-3</v>
      </c>
      <c r="AV124">
        <v>1</v>
      </c>
      <c r="AW124" s="11">
        <f t="shared" ref="AW124" si="4057">AV124/AV$4</f>
        <v>4.4843049327354259E-3</v>
      </c>
      <c r="AX124">
        <v>187</v>
      </c>
      <c r="AY124" s="11">
        <f t="shared" ref="AY124" si="4058">AX124/AX$4</f>
        <v>2.2999249757093485E-3</v>
      </c>
      <c r="AZ124">
        <v>3</v>
      </c>
      <c r="BA124" s="11">
        <f t="shared" ref="BA124" si="4059">AZ124/AZ$4</f>
        <v>2.944062806673209E-3</v>
      </c>
      <c r="BB124">
        <v>1</v>
      </c>
      <c r="BC124" s="35">
        <f t="shared" ref="BC124" si="4060">BB124/BB$4</f>
        <v>7.874015748031496E-3</v>
      </c>
      <c r="BD124">
        <v>159</v>
      </c>
      <c r="BE124" s="11">
        <f t="shared" ref="BE124" si="4061">BD124/BD$4</f>
        <v>1.8043576940535634E-2</v>
      </c>
      <c r="BF124">
        <v>2</v>
      </c>
      <c r="BG124" s="11">
        <f t="shared" ref="BG124" si="4062">BF124/BF$4</f>
        <v>3.9215686274509803E-2</v>
      </c>
      <c r="BH124">
        <v>0</v>
      </c>
      <c r="BI124" s="11">
        <f t="shared" ref="BI124" si="4063">BH124/BH$4</f>
        <v>0</v>
      </c>
      <c r="BJ124">
        <v>57</v>
      </c>
      <c r="BK124" s="11">
        <f t="shared" ref="BK124" si="4064">BJ124/BJ$4</f>
        <v>1.9601100412654747E-2</v>
      </c>
      <c r="BL124">
        <v>3</v>
      </c>
      <c r="BM124" s="11">
        <f t="shared" ref="BM124" si="4065">BL124/BL$4</f>
        <v>8.3333333333333329E-2</v>
      </c>
      <c r="BN124">
        <v>1</v>
      </c>
      <c r="BO124" s="11">
        <f t="shared" ref="BO124" si="4066">BN124/BN$4</f>
        <v>8.3333333333333329E-2</v>
      </c>
      <c r="BP124">
        <v>59</v>
      </c>
      <c r="BQ124" s="11">
        <f t="shared" ref="BQ124" si="4067">BP124/BP$4</f>
        <v>2.0716292134831459E-2</v>
      </c>
      <c r="BR124">
        <v>3</v>
      </c>
      <c r="BS124" s="11">
        <f t="shared" ref="BS124" si="4068">BR124/BR$4</f>
        <v>0.12</v>
      </c>
      <c r="BT124">
        <v>0</v>
      </c>
      <c r="BU124" s="35">
        <f t="shared" ref="BU124" si="4069">BT124/BT$4</f>
        <v>0</v>
      </c>
      <c r="BV124">
        <v>64</v>
      </c>
      <c r="BW124" s="11">
        <f t="shared" ref="BW124" si="4070">BV124/BV$4</f>
        <v>5.0793650793650794E-2</v>
      </c>
      <c r="BX124">
        <v>1</v>
      </c>
      <c r="BY124" s="11">
        <f t="shared" ref="BY124" si="4071">BX124/BX$4</f>
        <v>0.125</v>
      </c>
      <c r="BZ124">
        <v>0</v>
      </c>
      <c r="CA124" s="11">
        <f t="shared" ref="CA124" si="4072">BZ124/BZ$4</f>
        <v>0</v>
      </c>
      <c r="CB124">
        <v>10</v>
      </c>
      <c r="CC124" s="11">
        <f t="shared" ref="CC124" si="4073">CB124/CB$4</f>
        <v>2.403846153846154E-2</v>
      </c>
      <c r="CD124">
        <v>1</v>
      </c>
      <c r="CE124" s="11">
        <f t="shared" ref="CE124" si="4074">CD124/CD$4</f>
        <v>0.25</v>
      </c>
      <c r="CF124">
        <v>0</v>
      </c>
      <c r="CG124" s="11" t="e">
        <f t="shared" ref="CG124" si="4075">CF124/CF$4</f>
        <v>#DIV/0!</v>
      </c>
      <c r="CH124">
        <v>23</v>
      </c>
      <c r="CI124" s="11">
        <f t="shared" ref="CI124" si="4076">CH124/CH$4</f>
        <v>6.9908814589665649E-2</v>
      </c>
      <c r="CJ124">
        <v>0</v>
      </c>
      <c r="CK124" s="11">
        <f t="shared" ref="CK124" si="4077">CJ124/CJ$4</f>
        <v>0</v>
      </c>
      <c r="CL124">
        <v>0</v>
      </c>
      <c r="CM124" s="35">
        <f t="shared" ref="CM124" si="4078">CL124/CL$4</f>
        <v>0</v>
      </c>
    </row>
    <row r="125" spans="1:91" x14ac:dyDescent="0.35">
      <c r="A125" t="s">
        <v>424</v>
      </c>
      <c r="B125" s="2">
        <f t="shared" si="2159"/>
        <v>173</v>
      </c>
      <c r="C125" s="11">
        <f t="shared" si="2198"/>
        <v>1.2593816654412568E-4</v>
      </c>
      <c r="D125" s="2">
        <f t="shared" si="2159"/>
        <v>3</v>
      </c>
      <c r="E125" s="11">
        <f t="shared" si="2199"/>
        <v>4.2832667047401483E-4</v>
      </c>
      <c r="F125" s="2">
        <f t="shared" si="2159"/>
        <v>0</v>
      </c>
      <c r="G125" s="11">
        <f t="shared" si="2200"/>
        <v>0</v>
      </c>
      <c r="H125" s="2">
        <f t="shared" si="2159"/>
        <v>77</v>
      </c>
      <c r="I125" s="11">
        <f t="shared" si="2201"/>
        <v>1.5427708163862297E-4</v>
      </c>
      <c r="J125" s="2">
        <f t="shared" si="2956"/>
        <v>24</v>
      </c>
      <c r="K125" s="11">
        <f t="shared" si="2202"/>
        <v>3.2998762546404509E-3</v>
      </c>
      <c r="L125" s="2">
        <f t="shared" si="2160"/>
        <v>2</v>
      </c>
      <c r="M125" s="11">
        <f t="shared" si="2203"/>
        <v>1.8298261665141812E-3</v>
      </c>
      <c r="N125" s="2">
        <f t="shared" si="2161"/>
        <v>250</v>
      </c>
      <c r="O125" s="11">
        <f t="shared" si="2204"/>
        <v>4.4127978197248534E-4</v>
      </c>
      <c r="P125" s="2">
        <f t="shared" si="2162"/>
        <v>1</v>
      </c>
      <c r="Q125" s="11">
        <f t="shared" si="2205"/>
        <v>1.5760441292356187E-4</v>
      </c>
      <c r="R125" s="2">
        <f t="shared" si="2163"/>
        <v>0</v>
      </c>
      <c r="S125" s="35">
        <f t="shared" si="2206"/>
        <v>0</v>
      </c>
      <c r="T125">
        <v>14</v>
      </c>
      <c r="U125" s="11">
        <f t="shared" si="2207"/>
        <v>1.184486275611343E-5</v>
      </c>
      <c r="V125">
        <v>1</v>
      </c>
      <c r="W125" s="11">
        <f t="shared" si="2207"/>
        <v>1.7406440382941688E-4</v>
      </c>
      <c r="X125">
        <v>0</v>
      </c>
      <c r="Y125" s="11">
        <f t="shared" ref="Y125" si="4079">X125/X$4</f>
        <v>0</v>
      </c>
      <c r="Z125">
        <v>9</v>
      </c>
      <c r="AA125" s="11">
        <f t="shared" ref="AA125" si="4080">Z125/Z$4</f>
        <v>2.0969440535326519E-5</v>
      </c>
      <c r="AB125">
        <v>2</v>
      </c>
      <c r="AC125" s="11">
        <f t="shared" ref="AC125" si="4081">AB125/AB$4</f>
        <v>3.2351989647363315E-4</v>
      </c>
      <c r="AD125">
        <v>0</v>
      </c>
      <c r="AE125" s="11">
        <f t="shared" ref="AE125" si="4082">AD125/AD$4</f>
        <v>0</v>
      </c>
      <c r="AF125">
        <v>24</v>
      </c>
      <c r="AG125" s="11">
        <f t="shared" ref="AG125" si="4083">AF125/AF$4</f>
        <v>4.978736645576185E-5</v>
      </c>
      <c r="AH125">
        <v>0</v>
      </c>
      <c r="AI125" s="11">
        <f t="shared" ref="AI125" si="4084">AH125/AH$4</f>
        <v>0</v>
      </c>
      <c r="AJ125">
        <v>0</v>
      </c>
      <c r="AK125" s="35">
        <f t="shared" ref="AK125" si="4085">AJ125/AJ$4</f>
        <v>0</v>
      </c>
      <c r="AL125">
        <v>105</v>
      </c>
      <c r="AM125" s="11">
        <f t="shared" ref="AM125" si="4086">AL125/AL$4</f>
        <v>5.779678649867067E-4</v>
      </c>
      <c r="AN125">
        <v>1</v>
      </c>
      <c r="AO125" s="11">
        <f t="shared" ref="AO125" si="4087">AN125/AN$4</f>
        <v>8.3333333333333339E-4</v>
      </c>
      <c r="AP125">
        <v>0</v>
      </c>
      <c r="AQ125" s="11">
        <f t="shared" ref="AQ125" si="4088">AP125/AP$4</f>
        <v>0</v>
      </c>
      <c r="AR125">
        <v>44</v>
      </c>
      <c r="AS125" s="11">
        <f t="shared" ref="AS125" si="4089">AR125/AR$4</f>
        <v>6.6083926586765188E-4</v>
      </c>
      <c r="AT125">
        <v>16</v>
      </c>
      <c r="AU125" s="11">
        <f t="shared" ref="AU125" si="4090">AT125/AT$4</f>
        <v>1.5223596574690771E-2</v>
      </c>
      <c r="AV125">
        <v>2</v>
      </c>
      <c r="AW125" s="11">
        <f t="shared" ref="AW125" si="4091">AV125/AV$4</f>
        <v>8.9686098654708519E-3</v>
      </c>
      <c r="AX125">
        <v>196</v>
      </c>
      <c r="AY125" s="11">
        <f t="shared" ref="AY125" si="4092">AX125/AX$4</f>
        <v>2.4106165520803866E-3</v>
      </c>
      <c r="AZ125">
        <v>1</v>
      </c>
      <c r="BA125" s="11">
        <f t="shared" ref="BA125" si="4093">AZ125/AZ$4</f>
        <v>9.813542688910696E-4</v>
      </c>
      <c r="BB125">
        <v>0</v>
      </c>
      <c r="BC125" s="35">
        <f t="shared" ref="BC125" si="4094">BB125/BB$4</f>
        <v>0</v>
      </c>
      <c r="BD125">
        <v>54</v>
      </c>
      <c r="BE125" s="11">
        <f t="shared" ref="BE125" si="4095">BD125/BD$4</f>
        <v>6.1280072628234223E-3</v>
      </c>
      <c r="BF125">
        <v>1</v>
      </c>
      <c r="BG125" s="11">
        <f t="shared" ref="BG125" si="4096">BF125/BF$4</f>
        <v>1.9607843137254902E-2</v>
      </c>
      <c r="BH125">
        <v>0</v>
      </c>
      <c r="BI125" s="11">
        <f t="shared" ref="BI125" si="4097">BH125/BH$4</f>
        <v>0</v>
      </c>
      <c r="BJ125">
        <v>22</v>
      </c>
      <c r="BK125" s="11">
        <f t="shared" ref="BK125" si="4098">BJ125/BJ$4</f>
        <v>7.5653370013755161E-3</v>
      </c>
      <c r="BL125">
        <v>6</v>
      </c>
      <c r="BM125" s="11">
        <f t="shared" ref="BM125" si="4099">BL125/BL$4</f>
        <v>0.16666666666666666</v>
      </c>
      <c r="BN125">
        <v>0</v>
      </c>
      <c r="BO125" s="11">
        <f t="shared" ref="BO125" si="4100">BN125/BN$4</f>
        <v>0</v>
      </c>
      <c r="BP125">
        <v>30</v>
      </c>
      <c r="BQ125" s="11">
        <f t="shared" ref="BQ125" si="4101">BP125/BP$4</f>
        <v>1.0533707865168539E-2</v>
      </c>
      <c r="BR125">
        <v>0</v>
      </c>
      <c r="BS125" s="11">
        <f t="shared" ref="BS125" si="4102">BR125/BR$4</f>
        <v>0</v>
      </c>
      <c r="BT125">
        <v>0</v>
      </c>
      <c r="BU125" s="35">
        <f t="shared" ref="BU125" si="4103">BT125/BT$4</f>
        <v>0</v>
      </c>
      <c r="BV125">
        <v>0</v>
      </c>
      <c r="BW125" s="11">
        <f t="shared" ref="BW125" si="4104">BV125/BV$4</f>
        <v>0</v>
      </c>
      <c r="BX125">
        <v>0</v>
      </c>
      <c r="BY125" s="11">
        <f t="shared" ref="BY125" si="4105">BX125/BX$4</f>
        <v>0</v>
      </c>
      <c r="BZ125">
        <v>0</v>
      </c>
      <c r="CA125" s="11">
        <f t="shared" ref="CA125" si="4106">BZ125/BZ$4</f>
        <v>0</v>
      </c>
      <c r="CB125">
        <v>2</v>
      </c>
      <c r="CC125" s="11">
        <f t="shared" ref="CC125" si="4107">CB125/CB$4</f>
        <v>4.807692307692308E-3</v>
      </c>
      <c r="CD125">
        <v>0</v>
      </c>
      <c r="CE125" s="11">
        <f t="shared" ref="CE125" si="4108">CD125/CD$4</f>
        <v>0</v>
      </c>
      <c r="CF125">
        <v>0</v>
      </c>
      <c r="CG125" s="11" t="e">
        <f t="shared" ref="CG125" si="4109">CF125/CF$4</f>
        <v>#DIV/0!</v>
      </c>
      <c r="CH125">
        <v>0</v>
      </c>
      <c r="CI125" s="11">
        <f t="shared" ref="CI125" si="4110">CH125/CH$4</f>
        <v>0</v>
      </c>
      <c r="CJ125">
        <v>0</v>
      </c>
      <c r="CK125" s="11">
        <f t="shared" ref="CK125" si="4111">CJ125/CJ$4</f>
        <v>0</v>
      </c>
      <c r="CL125">
        <v>0</v>
      </c>
      <c r="CM125" s="35">
        <f t="shared" ref="CM125" si="4112">CL125/CL$4</f>
        <v>0</v>
      </c>
    </row>
    <row r="126" spans="1:91" x14ac:dyDescent="0.35">
      <c r="A126" t="s">
        <v>423</v>
      </c>
      <c r="B126" s="2">
        <f t="shared" si="2159"/>
        <v>45</v>
      </c>
      <c r="C126" s="11">
        <f t="shared" si="2198"/>
        <v>3.2758482627084714E-5</v>
      </c>
      <c r="D126" s="2">
        <f t="shared" si="2159"/>
        <v>0</v>
      </c>
      <c r="E126" s="11">
        <f t="shared" si="2199"/>
        <v>0</v>
      </c>
      <c r="F126" s="2">
        <f t="shared" si="2159"/>
        <v>0</v>
      </c>
      <c r="G126" s="11">
        <f t="shared" si="2200"/>
        <v>0</v>
      </c>
      <c r="H126" s="2">
        <f t="shared" si="2159"/>
        <v>3</v>
      </c>
      <c r="I126" s="11">
        <f t="shared" si="2201"/>
        <v>6.0107953885177776E-6</v>
      </c>
      <c r="J126" s="2">
        <f t="shared" si="2956"/>
        <v>0</v>
      </c>
      <c r="K126" s="11">
        <f t="shared" si="2202"/>
        <v>0</v>
      </c>
      <c r="L126" s="2">
        <f t="shared" si="2160"/>
        <v>0</v>
      </c>
      <c r="M126" s="11">
        <f t="shared" si="2203"/>
        <v>0</v>
      </c>
      <c r="N126" s="2">
        <f t="shared" si="2161"/>
        <v>11</v>
      </c>
      <c r="O126" s="11">
        <f t="shared" si="2204"/>
        <v>1.9416310406789355E-5</v>
      </c>
      <c r="P126" s="2">
        <f t="shared" si="2162"/>
        <v>0</v>
      </c>
      <c r="Q126" s="11">
        <f t="shared" si="2205"/>
        <v>0</v>
      </c>
      <c r="R126" s="2">
        <f t="shared" si="2163"/>
        <v>0</v>
      </c>
      <c r="S126" s="35">
        <f t="shared" si="2206"/>
        <v>0</v>
      </c>
      <c r="T126">
        <v>18</v>
      </c>
      <c r="U126" s="11">
        <f t="shared" si="2207"/>
        <v>1.5229109257860123E-5</v>
      </c>
      <c r="V126">
        <v>0</v>
      </c>
      <c r="W126" s="11">
        <f t="shared" si="2207"/>
        <v>0</v>
      </c>
      <c r="X126">
        <v>0</v>
      </c>
      <c r="Y126" s="11">
        <f t="shared" ref="Y126" si="4113">X126/X$4</f>
        <v>0</v>
      </c>
      <c r="Z126">
        <v>1</v>
      </c>
      <c r="AA126" s="11">
        <f t="shared" ref="AA126" si="4114">Z126/Z$4</f>
        <v>2.329937837258502E-6</v>
      </c>
      <c r="AB126">
        <v>0</v>
      </c>
      <c r="AC126" s="11">
        <f t="shared" ref="AC126" si="4115">AB126/AB$4</f>
        <v>0</v>
      </c>
      <c r="AD126">
        <v>0</v>
      </c>
      <c r="AE126" s="11">
        <f t="shared" ref="AE126" si="4116">AD126/AD$4</f>
        <v>0</v>
      </c>
      <c r="AF126">
        <v>4</v>
      </c>
      <c r="AG126" s="11">
        <f t="shared" ref="AG126" si="4117">AF126/AF$4</f>
        <v>8.2978944092936411E-6</v>
      </c>
      <c r="AH126">
        <v>0</v>
      </c>
      <c r="AI126" s="11">
        <f t="shared" ref="AI126" si="4118">AH126/AH$4</f>
        <v>0</v>
      </c>
      <c r="AJ126">
        <v>0</v>
      </c>
      <c r="AK126" s="35">
        <f t="shared" ref="AK126" si="4119">AJ126/AJ$4</f>
        <v>0</v>
      </c>
      <c r="AL126">
        <v>26</v>
      </c>
      <c r="AM126" s="11">
        <f t="shared" ref="AM126" si="4120">AL126/AL$4</f>
        <v>1.4311585228242262E-4</v>
      </c>
      <c r="AN126">
        <v>0</v>
      </c>
      <c r="AO126" s="11">
        <f t="shared" ref="AO126" si="4121">AN126/AN$4</f>
        <v>0</v>
      </c>
      <c r="AP126">
        <v>0</v>
      </c>
      <c r="AQ126" s="11">
        <f t="shared" ref="AQ126" si="4122">AP126/AP$4</f>
        <v>0</v>
      </c>
      <c r="AR126">
        <v>2</v>
      </c>
      <c r="AS126" s="11">
        <f t="shared" ref="AS126" si="4123">AR126/AR$4</f>
        <v>3.0038148448529632E-5</v>
      </c>
      <c r="AT126">
        <v>0</v>
      </c>
      <c r="AU126" s="11">
        <f t="shared" ref="AU126" si="4124">AT126/AT$4</f>
        <v>0</v>
      </c>
      <c r="AV126">
        <v>0</v>
      </c>
      <c r="AW126" s="11">
        <f t="shared" ref="AW126" si="4125">AV126/AV$4</f>
        <v>0</v>
      </c>
      <c r="AX126">
        <v>7</v>
      </c>
      <c r="AY126" s="11">
        <f t="shared" ref="AY126" si="4126">AX126/AX$4</f>
        <v>8.6093448288585239E-5</v>
      </c>
      <c r="AZ126">
        <v>0</v>
      </c>
      <c r="BA126" s="11">
        <f t="shared" ref="BA126" si="4127">AZ126/AZ$4</f>
        <v>0</v>
      </c>
      <c r="BB126">
        <v>0</v>
      </c>
      <c r="BC126" s="35">
        <f t="shared" ref="BC126" si="4128">BB126/BB$4</f>
        <v>0</v>
      </c>
      <c r="BD126">
        <v>1</v>
      </c>
      <c r="BE126" s="11">
        <f t="shared" ref="BE126" si="4129">BD126/BD$4</f>
        <v>1.1348161597821153E-4</v>
      </c>
      <c r="BF126">
        <v>0</v>
      </c>
      <c r="BG126" s="11">
        <f t="shared" ref="BG126" si="4130">BF126/BF$4</f>
        <v>0</v>
      </c>
      <c r="BH126">
        <v>0</v>
      </c>
      <c r="BI126" s="11">
        <f t="shared" ref="BI126" si="4131">BH126/BH$4</f>
        <v>0</v>
      </c>
      <c r="BJ126">
        <v>0</v>
      </c>
      <c r="BK126" s="11">
        <f t="shared" ref="BK126" si="4132">BJ126/BJ$4</f>
        <v>0</v>
      </c>
      <c r="BL126">
        <v>0</v>
      </c>
      <c r="BM126" s="11">
        <f t="shared" ref="BM126" si="4133">BL126/BL$4</f>
        <v>0</v>
      </c>
      <c r="BN126">
        <v>0</v>
      </c>
      <c r="BO126" s="11">
        <f t="shared" ref="BO126" si="4134">BN126/BN$4</f>
        <v>0</v>
      </c>
      <c r="BP126">
        <v>0</v>
      </c>
      <c r="BQ126" s="11">
        <f t="shared" ref="BQ126" si="4135">BP126/BP$4</f>
        <v>0</v>
      </c>
      <c r="BR126">
        <v>0</v>
      </c>
      <c r="BS126" s="11">
        <f t="shared" ref="BS126" si="4136">BR126/BR$4</f>
        <v>0</v>
      </c>
      <c r="BT126">
        <v>0</v>
      </c>
      <c r="BU126" s="35">
        <f t="shared" ref="BU126" si="4137">BT126/BT$4</f>
        <v>0</v>
      </c>
      <c r="BV126">
        <v>0</v>
      </c>
      <c r="BW126" s="11">
        <f t="shared" ref="BW126" si="4138">BV126/BV$4</f>
        <v>0</v>
      </c>
      <c r="BX126">
        <v>0</v>
      </c>
      <c r="BY126" s="11">
        <f t="shared" ref="BY126" si="4139">BX126/BX$4</f>
        <v>0</v>
      </c>
      <c r="BZ126">
        <v>0</v>
      </c>
      <c r="CA126" s="11">
        <f t="shared" ref="CA126" si="4140">BZ126/BZ$4</f>
        <v>0</v>
      </c>
      <c r="CB126">
        <v>0</v>
      </c>
      <c r="CC126" s="11">
        <f t="shared" ref="CC126" si="4141">CB126/CB$4</f>
        <v>0</v>
      </c>
      <c r="CD126">
        <v>0</v>
      </c>
      <c r="CE126" s="11">
        <f t="shared" ref="CE126" si="4142">CD126/CD$4</f>
        <v>0</v>
      </c>
      <c r="CF126">
        <v>0</v>
      </c>
      <c r="CG126" s="11" t="e">
        <f t="shared" ref="CG126" si="4143">CF126/CF$4</f>
        <v>#DIV/0!</v>
      </c>
      <c r="CH126">
        <v>0</v>
      </c>
      <c r="CI126" s="11">
        <f t="shared" ref="CI126" si="4144">CH126/CH$4</f>
        <v>0</v>
      </c>
      <c r="CJ126">
        <v>0</v>
      </c>
      <c r="CK126" s="11">
        <f t="shared" ref="CK126" si="4145">CJ126/CJ$4</f>
        <v>0</v>
      </c>
      <c r="CL126">
        <v>0</v>
      </c>
      <c r="CM126" s="35">
        <f t="shared" ref="CM126" si="4146">CL126/CL$4</f>
        <v>0</v>
      </c>
    </row>
    <row r="128" spans="1:91" x14ac:dyDescent="0.35">
      <c r="B128" s="2"/>
      <c r="C128" s="2"/>
      <c r="D128" s="2"/>
      <c r="E128" s="2"/>
      <c r="H128" s="2"/>
      <c r="I128" s="2"/>
      <c r="J128" s="2"/>
      <c r="K128" s="2"/>
      <c r="N128" s="2"/>
      <c r="O128" s="2"/>
      <c r="P128" s="2"/>
      <c r="Q128" s="2"/>
      <c r="T128" s="2"/>
      <c r="U128" s="2"/>
      <c r="V128" s="2"/>
      <c r="W128" s="2"/>
      <c r="Z128" s="2"/>
      <c r="AA128" s="2"/>
      <c r="AB128" s="2"/>
      <c r="AC128" s="2"/>
      <c r="AF128" s="2"/>
      <c r="AG128" s="2"/>
      <c r="AH128" s="2"/>
      <c r="AI128" s="2"/>
      <c r="AL128" s="2"/>
      <c r="AM128" s="2"/>
      <c r="AN128" s="2"/>
      <c r="AO128" s="2"/>
      <c r="AR128" s="2"/>
      <c r="AS128" s="2"/>
      <c r="AT128" s="2"/>
      <c r="AU128" s="2"/>
      <c r="AX128" s="2"/>
      <c r="AY128" s="2"/>
      <c r="AZ128" s="2"/>
      <c r="BA128" s="2"/>
      <c r="BD128" s="2"/>
      <c r="BE128" s="2"/>
      <c r="BJ128" s="2"/>
      <c r="BK128" s="2"/>
      <c r="BP128" s="2"/>
      <c r="BQ128" s="2"/>
      <c r="BV128" s="2"/>
      <c r="BW128" s="2"/>
    </row>
    <row r="129" spans="2:51" x14ac:dyDescent="0.35">
      <c r="B129" s="2"/>
      <c r="C129" s="2"/>
      <c r="H129" s="2"/>
      <c r="I129" s="2"/>
      <c r="N129" s="2"/>
      <c r="O129" s="2"/>
      <c r="T129" s="2"/>
      <c r="U129" s="2"/>
      <c r="Z129" s="2"/>
      <c r="AA129" s="2"/>
      <c r="AF129" s="2"/>
      <c r="AG129" s="2"/>
      <c r="AL129" s="2"/>
      <c r="AM129" s="2"/>
      <c r="AR129" s="2"/>
      <c r="AS129" s="2"/>
      <c r="AX129" s="2"/>
      <c r="AY129" s="2"/>
    </row>
  </sheetData>
  <autoFilter ref="A3:CM3" xr:uid="{86D381F6-DAB0-4AE5-8231-5C2551B86268}"/>
  <mergeCells count="5">
    <mergeCell ref="B1:S1"/>
    <mergeCell ref="T1:AK1"/>
    <mergeCell ref="AL1:BC1"/>
    <mergeCell ref="BD1:BU1"/>
    <mergeCell ref="BV1:CM1"/>
  </mergeCells>
  <pageMargins left="0.7" right="0.7" top="0.75" bottom="0.75" header="0.3" footer="0.3"/>
  <ignoredErrors>
    <ignoredError sqref="K36:K37 M36:R36 C37 E37 G37 I37 M37:R37" formula="1"/>
    <ignoredError sqref="CG36:CG37"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4EF5-400F-4E4D-8784-C43DBAEA3EC8}">
  <dimension ref="A1:CN1372"/>
  <sheetViews>
    <sheetView workbookViewId="0">
      <pane xSplit="1" ySplit="3" topLeftCell="B4" activePane="bottomRight" state="frozen"/>
      <selection activeCell="A5" sqref="A5"/>
      <selection pane="topRight" activeCell="A5" sqref="A5"/>
      <selection pane="bottomLeft" activeCell="A5" sqref="A5"/>
      <selection pane="bottomRight"/>
    </sheetView>
  </sheetViews>
  <sheetFormatPr defaultRowHeight="14.5" x14ac:dyDescent="0.35"/>
  <cols>
    <col min="1" max="1" width="68.26953125" customWidth="1"/>
    <col min="3" max="3" width="5.81640625" bestFit="1" customWidth="1"/>
    <col min="4" max="4" width="9.36328125" bestFit="1" customWidth="1"/>
    <col min="5" max="5" width="5.81640625" bestFit="1" customWidth="1"/>
    <col min="6" max="6" width="12.36328125" bestFit="1" customWidth="1"/>
    <col min="7" max="7" width="5.81640625" bestFit="1" customWidth="1"/>
    <col min="8" max="8" width="7.36328125" bestFit="1" customWidth="1"/>
    <col min="9" max="9" width="5.81640625" bestFit="1" customWidth="1"/>
    <col min="10" max="10" width="9.36328125" bestFit="1" customWidth="1"/>
    <col min="11" max="11" width="5.81640625" bestFit="1" customWidth="1"/>
    <col min="12" max="12" width="12.36328125" bestFit="1" customWidth="1"/>
    <col min="13" max="13" width="5.81640625" bestFit="1" customWidth="1"/>
    <col min="15" max="15" width="5.81640625" bestFit="1" customWidth="1"/>
    <col min="16" max="16" width="14.26953125" customWidth="1"/>
    <col min="17" max="17" width="5.81640625" bestFit="1" customWidth="1"/>
    <col min="18" max="18" width="12.36328125" bestFit="1" customWidth="1"/>
    <col min="19" max="19" width="5.81640625" bestFit="1" customWidth="1"/>
    <col min="21" max="21" width="5.81640625" bestFit="1" customWidth="1"/>
    <col min="22" max="22" width="9.36328125" bestFit="1" customWidth="1"/>
    <col min="23" max="23" width="5.81640625" bestFit="1" customWidth="1"/>
    <col min="24" max="24" width="12.36328125" bestFit="1" customWidth="1"/>
    <col min="25" max="25" width="5.81640625" bestFit="1" customWidth="1"/>
    <col min="26" max="26" width="7.36328125" bestFit="1" customWidth="1"/>
    <col min="27" max="27" width="5.81640625" bestFit="1" customWidth="1"/>
    <col min="28" max="28" width="9.36328125" bestFit="1" customWidth="1"/>
    <col min="29" max="29" width="5.81640625" bestFit="1" customWidth="1"/>
    <col min="30" max="30" width="12.36328125" bestFit="1" customWidth="1"/>
    <col min="31" max="31" width="5.81640625" bestFit="1" customWidth="1"/>
    <col min="33" max="33" width="5.81640625" bestFit="1" customWidth="1"/>
    <col min="34" max="34" width="14.26953125" bestFit="1" customWidth="1"/>
    <col min="35" max="35" width="5.81640625" bestFit="1" customWidth="1"/>
    <col min="36" max="36" width="12.36328125" bestFit="1" customWidth="1"/>
    <col min="37" max="37" width="5.81640625" bestFit="1" customWidth="1"/>
    <col min="38" max="38" width="7.36328125" bestFit="1" customWidth="1"/>
    <col min="39" max="39" width="5.81640625" bestFit="1" customWidth="1"/>
    <col min="40" max="40" width="9.36328125" bestFit="1" customWidth="1"/>
    <col min="41" max="41" width="5.81640625" bestFit="1" customWidth="1"/>
    <col min="42" max="42" width="12.36328125" bestFit="1" customWidth="1"/>
    <col min="43" max="43" width="5.81640625" bestFit="1" customWidth="1"/>
    <col min="44" max="44" width="7.36328125" bestFit="1" customWidth="1"/>
    <col min="45" max="45" width="5.81640625" bestFit="1" customWidth="1"/>
    <col min="46" max="46" width="9.36328125" bestFit="1" customWidth="1"/>
    <col min="47" max="47" width="5.81640625" bestFit="1" customWidth="1"/>
    <col min="48" max="48" width="12.36328125" bestFit="1" customWidth="1"/>
    <col min="49" max="49" width="5.81640625" bestFit="1" customWidth="1"/>
    <col min="51" max="51" width="5.81640625" bestFit="1" customWidth="1"/>
    <col min="52" max="52" width="14.26953125" bestFit="1" customWidth="1"/>
    <col min="53" max="53" width="5.81640625" bestFit="1" customWidth="1"/>
    <col min="54" max="54" width="12.36328125" bestFit="1" customWidth="1"/>
    <col min="55" max="55" width="5.81640625" bestFit="1" customWidth="1"/>
    <col min="56" max="56" width="7.36328125" bestFit="1" customWidth="1"/>
    <col min="57" max="57" width="5.81640625" bestFit="1" customWidth="1"/>
    <col min="58" max="58" width="9.36328125" bestFit="1" customWidth="1"/>
    <col min="59" max="59" width="5.81640625" bestFit="1" customWidth="1"/>
    <col min="60" max="60" width="12.36328125" bestFit="1" customWidth="1"/>
    <col min="61" max="61" width="5.81640625" bestFit="1" customWidth="1"/>
    <col min="62" max="62" width="7.36328125" bestFit="1" customWidth="1"/>
    <col min="63" max="63" width="5.81640625" bestFit="1" customWidth="1"/>
    <col min="64" max="64" width="9.36328125" bestFit="1" customWidth="1"/>
    <col min="65" max="65" width="5.81640625" bestFit="1" customWidth="1"/>
    <col min="66" max="66" width="12.36328125" bestFit="1" customWidth="1"/>
    <col min="67" max="67" width="5.81640625" bestFit="1" customWidth="1"/>
    <col min="69" max="69" width="5.81640625" bestFit="1" customWidth="1"/>
    <col min="70" max="70" width="14.26953125" bestFit="1" customWidth="1"/>
    <col min="71" max="71" width="5.81640625" bestFit="1" customWidth="1"/>
    <col min="72" max="72" width="12.36328125" bestFit="1" customWidth="1"/>
    <col min="73" max="73" width="5.81640625" bestFit="1" customWidth="1"/>
    <col min="74" max="74" width="7.36328125" bestFit="1" customWidth="1"/>
    <col min="75" max="75" width="5.81640625" bestFit="1" customWidth="1"/>
    <col min="76" max="76" width="9.36328125" bestFit="1" customWidth="1"/>
    <col min="77" max="77" width="5.81640625" bestFit="1" customWidth="1"/>
    <col min="78" max="78" width="12.36328125" bestFit="1" customWidth="1"/>
    <col min="79" max="79" width="2.26953125" bestFit="1" customWidth="1"/>
    <col min="80" max="80" width="7.36328125" bestFit="1" customWidth="1"/>
    <col min="81" max="81" width="5.81640625" bestFit="1" customWidth="1"/>
    <col min="82" max="82" width="9.36328125" bestFit="1" customWidth="1"/>
    <col min="83" max="83" width="5.81640625" bestFit="1" customWidth="1"/>
    <col min="84" max="84" width="12.36328125" bestFit="1" customWidth="1"/>
    <col min="85" max="85" width="2.26953125" bestFit="1" customWidth="1"/>
    <col min="87" max="87" width="5.81640625" bestFit="1" customWidth="1"/>
    <col min="88" max="88" width="14.26953125" bestFit="1" customWidth="1"/>
    <col min="89" max="89" width="5.81640625" bestFit="1" customWidth="1"/>
    <col min="90" max="90" width="12.36328125" bestFit="1" customWidth="1"/>
    <col min="91" max="91" width="2.26953125" bestFit="1" customWidth="1"/>
    <col min="92" max="92" width="77" bestFit="1" customWidth="1"/>
  </cols>
  <sheetData>
    <row r="1" spans="1:92" x14ac:dyDescent="0.35">
      <c r="A1" s="39" t="s">
        <v>394</v>
      </c>
      <c r="B1" s="76" t="s">
        <v>570</v>
      </c>
      <c r="C1" s="76"/>
      <c r="D1" s="76"/>
      <c r="E1" s="76"/>
      <c r="F1" s="76"/>
      <c r="G1" s="76"/>
      <c r="H1" s="76"/>
      <c r="I1" s="76"/>
      <c r="J1" s="76"/>
      <c r="K1" s="76"/>
      <c r="L1" s="76"/>
      <c r="M1" s="76"/>
      <c r="N1" s="76"/>
      <c r="O1" s="76"/>
      <c r="P1" s="76"/>
      <c r="Q1" s="76"/>
      <c r="R1" s="76"/>
      <c r="S1" s="77"/>
      <c r="T1" s="76" t="s">
        <v>385</v>
      </c>
      <c r="U1" s="76"/>
      <c r="V1" s="76"/>
      <c r="W1" s="76"/>
      <c r="X1" s="76"/>
      <c r="Y1" s="76"/>
      <c r="Z1" s="76"/>
      <c r="AA1" s="76"/>
      <c r="AB1" s="76"/>
      <c r="AC1" s="76"/>
      <c r="AD1" s="76"/>
      <c r="AE1" s="76"/>
      <c r="AF1" s="76"/>
      <c r="AG1" s="76"/>
      <c r="AH1" s="76"/>
      <c r="AI1" s="76"/>
      <c r="AJ1" s="76"/>
      <c r="AK1" s="77"/>
      <c r="AL1" s="76" t="s">
        <v>384</v>
      </c>
      <c r="AM1" s="76"/>
      <c r="AN1" s="76"/>
      <c r="AO1" s="76"/>
      <c r="AP1" s="76"/>
      <c r="AQ1" s="76"/>
      <c r="AR1" s="76"/>
      <c r="AS1" s="76"/>
      <c r="AT1" s="76"/>
      <c r="AU1" s="76"/>
      <c r="AV1" s="76"/>
      <c r="AW1" s="76"/>
      <c r="AX1" s="76"/>
      <c r="AY1" s="76"/>
      <c r="AZ1" s="76"/>
      <c r="BA1" s="76"/>
      <c r="BB1" s="76"/>
      <c r="BC1" s="77"/>
      <c r="BD1" s="76" t="s">
        <v>386</v>
      </c>
      <c r="BE1" s="76"/>
      <c r="BF1" s="76"/>
      <c r="BG1" s="76"/>
      <c r="BH1" s="76"/>
      <c r="BI1" s="76"/>
      <c r="BJ1" s="76"/>
      <c r="BK1" s="76"/>
      <c r="BL1" s="76"/>
      <c r="BM1" s="76"/>
      <c r="BN1" s="76"/>
      <c r="BO1" s="76"/>
      <c r="BP1" s="76"/>
      <c r="BQ1" s="76"/>
      <c r="BR1" s="76"/>
      <c r="BS1" s="76"/>
      <c r="BT1" s="76"/>
      <c r="BU1" s="77"/>
      <c r="BV1" s="76" t="s">
        <v>387</v>
      </c>
      <c r="BW1" s="76"/>
      <c r="BX1" s="76"/>
      <c r="BY1" s="76"/>
      <c r="BZ1" s="76"/>
      <c r="CA1" s="76"/>
      <c r="CB1" s="76"/>
      <c r="CC1" s="76"/>
      <c r="CD1" s="76"/>
      <c r="CE1" s="76"/>
      <c r="CF1" s="76"/>
      <c r="CG1" s="76"/>
      <c r="CH1" s="76"/>
      <c r="CI1" s="76"/>
      <c r="CJ1" s="76"/>
      <c r="CK1" s="76"/>
      <c r="CL1" s="76"/>
      <c r="CM1" s="77"/>
      <c r="CN1" s="30" t="s">
        <v>54</v>
      </c>
    </row>
    <row r="2" spans="1:92" ht="43.5" x14ac:dyDescent="0.35">
      <c r="A2" s="38" t="s">
        <v>393</v>
      </c>
      <c r="B2" s="22" t="s">
        <v>16</v>
      </c>
      <c r="C2" s="23" t="s">
        <v>264</v>
      </c>
      <c r="D2" s="23" t="s">
        <v>271</v>
      </c>
      <c r="E2" s="23" t="s">
        <v>264</v>
      </c>
      <c r="F2" s="23" t="s">
        <v>269</v>
      </c>
      <c r="G2" s="23" t="s">
        <v>264</v>
      </c>
      <c r="H2" s="23" t="s">
        <v>17</v>
      </c>
      <c r="I2" s="23" t="s">
        <v>264</v>
      </c>
      <c r="J2" s="23" t="s">
        <v>261</v>
      </c>
      <c r="K2" s="23" t="s">
        <v>264</v>
      </c>
      <c r="L2" s="23" t="s">
        <v>272</v>
      </c>
      <c r="M2" s="23" t="s">
        <v>264</v>
      </c>
      <c r="N2" s="23" t="s">
        <v>18</v>
      </c>
      <c r="O2" s="23" t="s">
        <v>264</v>
      </c>
      <c r="P2" s="23" t="s">
        <v>274</v>
      </c>
      <c r="Q2" s="23" t="s">
        <v>264</v>
      </c>
      <c r="R2" s="23" t="s">
        <v>273</v>
      </c>
      <c r="S2" s="21" t="s">
        <v>264</v>
      </c>
      <c r="T2" s="22" t="s">
        <v>16</v>
      </c>
      <c r="U2" s="23" t="s">
        <v>264</v>
      </c>
      <c r="V2" s="23" t="s">
        <v>271</v>
      </c>
      <c r="W2" s="23" t="s">
        <v>264</v>
      </c>
      <c r="X2" s="23" t="s">
        <v>269</v>
      </c>
      <c r="Y2" s="23" t="s">
        <v>264</v>
      </c>
      <c r="Z2" s="23" t="s">
        <v>17</v>
      </c>
      <c r="AA2" s="23" t="s">
        <v>264</v>
      </c>
      <c r="AB2" s="23" t="s">
        <v>261</v>
      </c>
      <c r="AC2" s="23" t="s">
        <v>264</v>
      </c>
      <c r="AD2" s="23" t="s">
        <v>272</v>
      </c>
      <c r="AE2" s="23" t="s">
        <v>264</v>
      </c>
      <c r="AF2" s="23" t="s">
        <v>18</v>
      </c>
      <c r="AG2" s="23" t="s">
        <v>264</v>
      </c>
      <c r="AH2" s="23" t="s">
        <v>274</v>
      </c>
      <c r="AI2" s="23" t="s">
        <v>264</v>
      </c>
      <c r="AJ2" s="23" t="s">
        <v>273</v>
      </c>
      <c r="AK2" s="21" t="s">
        <v>264</v>
      </c>
      <c r="AL2" s="22" t="s">
        <v>16</v>
      </c>
      <c r="AM2" s="23" t="s">
        <v>264</v>
      </c>
      <c r="AN2" s="23" t="s">
        <v>271</v>
      </c>
      <c r="AO2" s="23" t="s">
        <v>264</v>
      </c>
      <c r="AP2" s="23" t="s">
        <v>269</v>
      </c>
      <c r="AQ2" s="23" t="s">
        <v>264</v>
      </c>
      <c r="AR2" s="23" t="s">
        <v>17</v>
      </c>
      <c r="AS2" s="23" t="s">
        <v>264</v>
      </c>
      <c r="AT2" s="23" t="s">
        <v>261</v>
      </c>
      <c r="AU2" s="23" t="s">
        <v>264</v>
      </c>
      <c r="AV2" s="23" t="s">
        <v>272</v>
      </c>
      <c r="AW2" s="23" t="s">
        <v>264</v>
      </c>
      <c r="AX2" s="23" t="s">
        <v>18</v>
      </c>
      <c r="AY2" s="23" t="s">
        <v>264</v>
      </c>
      <c r="AZ2" s="23" t="s">
        <v>274</v>
      </c>
      <c r="BA2" s="23" t="s">
        <v>264</v>
      </c>
      <c r="BB2" s="23" t="s">
        <v>273</v>
      </c>
      <c r="BC2" s="21" t="s">
        <v>264</v>
      </c>
      <c r="BD2" s="22" t="s">
        <v>16</v>
      </c>
      <c r="BE2" s="23" t="s">
        <v>264</v>
      </c>
      <c r="BF2" s="23" t="s">
        <v>271</v>
      </c>
      <c r="BG2" s="23" t="s">
        <v>264</v>
      </c>
      <c r="BH2" s="23" t="s">
        <v>269</v>
      </c>
      <c r="BI2" s="23" t="s">
        <v>264</v>
      </c>
      <c r="BJ2" s="23" t="s">
        <v>17</v>
      </c>
      <c r="BK2" s="23" t="s">
        <v>264</v>
      </c>
      <c r="BL2" s="23" t="s">
        <v>261</v>
      </c>
      <c r="BM2" s="23" t="s">
        <v>264</v>
      </c>
      <c r="BN2" s="23" t="s">
        <v>272</v>
      </c>
      <c r="BO2" s="23" t="s">
        <v>264</v>
      </c>
      <c r="BP2" s="23" t="s">
        <v>18</v>
      </c>
      <c r="BQ2" s="23" t="s">
        <v>264</v>
      </c>
      <c r="BR2" s="23" t="s">
        <v>274</v>
      </c>
      <c r="BS2" s="23" t="s">
        <v>264</v>
      </c>
      <c r="BT2" s="23" t="s">
        <v>273</v>
      </c>
      <c r="BU2" s="21" t="s">
        <v>264</v>
      </c>
      <c r="BV2" s="22" t="s">
        <v>16</v>
      </c>
      <c r="BW2" s="23" t="s">
        <v>264</v>
      </c>
      <c r="BX2" s="23" t="s">
        <v>271</v>
      </c>
      <c r="BY2" s="23" t="s">
        <v>264</v>
      </c>
      <c r="BZ2" s="23" t="s">
        <v>269</v>
      </c>
      <c r="CA2" s="23" t="s">
        <v>264</v>
      </c>
      <c r="CB2" s="23" t="s">
        <v>17</v>
      </c>
      <c r="CC2" s="23" t="s">
        <v>264</v>
      </c>
      <c r="CD2" s="23" t="s">
        <v>261</v>
      </c>
      <c r="CE2" s="23" t="s">
        <v>264</v>
      </c>
      <c r="CF2" s="23" t="s">
        <v>272</v>
      </c>
      <c r="CG2" s="23" t="s">
        <v>264</v>
      </c>
      <c r="CH2" s="23" t="s">
        <v>18</v>
      </c>
      <c r="CI2" s="23" t="s">
        <v>264</v>
      </c>
      <c r="CJ2" s="23" t="s">
        <v>274</v>
      </c>
      <c r="CK2" s="23" t="s">
        <v>264</v>
      </c>
      <c r="CL2" s="23" t="s">
        <v>273</v>
      </c>
      <c r="CM2" s="21" t="s">
        <v>264</v>
      </c>
      <c r="CN2" s="24" t="s">
        <v>600</v>
      </c>
    </row>
    <row r="3" spans="1:92" x14ac:dyDescent="0.35">
      <c r="A3" s="38" t="s">
        <v>268</v>
      </c>
      <c r="B3" s="12">
        <v>35</v>
      </c>
      <c r="C3" s="12"/>
      <c r="D3" s="12">
        <v>3547</v>
      </c>
      <c r="E3" s="12"/>
      <c r="F3" s="20" t="s">
        <v>270</v>
      </c>
      <c r="G3" s="12"/>
      <c r="H3" s="12">
        <v>48</v>
      </c>
      <c r="I3" s="12"/>
      <c r="J3" s="12">
        <v>4817</v>
      </c>
      <c r="K3" s="12"/>
      <c r="L3" s="12">
        <v>4817029</v>
      </c>
      <c r="M3" s="12"/>
      <c r="N3" s="12">
        <v>59</v>
      </c>
      <c r="O3" s="12"/>
      <c r="P3" s="12">
        <v>5939</v>
      </c>
      <c r="Q3" s="3"/>
      <c r="R3" s="12">
        <v>5939007</v>
      </c>
      <c r="S3" s="37"/>
      <c r="T3" s="12">
        <v>35</v>
      </c>
      <c r="U3" s="12"/>
      <c r="V3" s="12">
        <v>3547</v>
      </c>
      <c r="W3" s="12"/>
      <c r="X3" s="20" t="s">
        <v>270</v>
      </c>
      <c r="Y3" s="12"/>
      <c r="Z3" s="12">
        <v>48</v>
      </c>
      <c r="AA3" s="12"/>
      <c r="AB3" s="12">
        <v>4817</v>
      </c>
      <c r="AC3" s="12"/>
      <c r="AD3" s="12">
        <v>4817029</v>
      </c>
      <c r="AE3" s="12"/>
      <c r="AF3" s="12">
        <v>59</v>
      </c>
      <c r="AG3" s="12"/>
      <c r="AH3" s="12">
        <v>5939</v>
      </c>
      <c r="AI3" s="3"/>
      <c r="AJ3" s="12">
        <v>5939007</v>
      </c>
      <c r="AK3" s="37"/>
      <c r="AL3" s="12">
        <v>35</v>
      </c>
      <c r="AM3" s="12"/>
      <c r="AN3" s="12">
        <v>3547</v>
      </c>
      <c r="AO3" s="12"/>
      <c r="AP3" s="20" t="s">
        <v>270</v>
      </c>
      <c r="AQ3" s="12"/>
      <c r="AR3" s="12">
        <v>48</v>
      </c>
      <c r="AS3" s="12"/>
      <c r="AT3" s="12">
        <v>4817</v>
      </c>
      <c r="AU3" s="12"/>
      <c r="AV3" s="12">
        <v>4817029</v>
      </c>
      <c r="AW3" s="12"/>
      <c r="AX3" s="12">
        <v>59</v>
      </c>
      <c r="AY3" s="12"/>
      <c r="AZ3" s="12">
        <v>5939</v>
      </c>
      <c r="BA3" s="3"/>
      <c r="BB3" s="12">
        <v>5939007</v>
      </c>
      <c r="BC3" s="37"/>
      <c r="BD3" s="12">
        <v>35</v>
      </c>
      <c r="BE3" s="12"/>
      <c r="BF3" s="12">
        <v>3547</v>
      </c>
      <c r="BG3" s="12"/>
      <c r="BH3" s="20" t="s">
        <v>270</v>
      </c>
      <c r="BI3" s="12"/>
      <c r="BJ3" s="12">
        <v>48</v>
      </c>
      <c r="BK3" s="12"/>
      <c r="BL3" s="12">
        <v>4817</v>
      </c>
      <c r="BM3" s="12"/>
      <c r="BN3" s="12">
        <v>4817029</v>
      </c>
      <c r="BO3" s="12"/>
      <c r="BP3" s="12">
        <v>59</v>
      </c>
      <c r="BQ3" s="12"/>
      <c r="BR3" s="12">
        <v>5939</v>
      </c>
      <c r="BS3" s="3"/>
      <c r="BT3" s="12">
        <v>5939007</v>
      </c>
      <c r="BU3" s="37"/>
      <c r="BV3" s="12">
        <v>35</v>
      </c>
      <c r="BW3" s="12"/>
      <c r="BX3" s="12">
        <v>3547</v>
      </c>
      <c r="BY3" s="12"/>
      <c r="BZ3" s="20" t="s">
        <v>270</v>
      </c>
      <c r="CA3" s="12"/>
      <c r="CB3" s="12">
        <v>48</v>
      </c>
      <c r="CC3" s="12"/>
      <c r="CD3" s="12">
        <v>4817</v>
      </c>
      <c r="CE3" s="12"/>
      <c r="CF3" s="12">
        <v>4817029</v>
      </c>
      <c r="CG3" s="12"/>
      <c r="CH3" s="12">
        <v>59</v>
      </c>
      <c r="CI3" s="12"/>
      <c r="CJ3" s="12">
        <v>5939</v>
      </c>
      <c r="CK3" s="3"/>
      <c r="CL3" s="12">
        <v>5939007</v>
      </c>
      <c r="CM3" s="37"/>
    </row>
    <row r="4" spans="1:92" x14ac:dyDescent="0.35">
      <c r="A4" t="s">
        <v>571</v>
      </c>
      <c r="B4" s="2">
        <f>T4+AL4+BD4+BV4</f>
        <v>1577845</v>
      </c>
      <c r="C4" s="40">
        <f>SUM(C5:C24)</f>
        <v>1</v>
      </c>
      <c r="D4" s="2">
        <f>V4+AN4+BF4+BX4</f>
        <v>8008</v>
      </c>
      <c r="E4" s="40">
        <f>SUM(E5:E24)</f>
        <v>0.99999999999999989</v>
      </c>
      <c r="F4" s="2">
        <f>X4+AP4+BH4+BZ4</f>
        <v>884</v>
      </c>
      <c r="G4" s="40">
        <f>SUM(G5:G24)</f>
        <v>1</v>
      </c>
      <c r="H4" s="2">
        <f>Z4+AR4+BJ4+CB4</f>
        <v>501774</v>
      </c>
      <c r="I4" s="40">
        <f>SUM(I5:I24)</f>
        <v>0.99999999999999989</v>
      </c>
      <c r="J4" s="2">
        <f>AB4+AT4+BL4+CD4</f>
        <v>7010</v>
      </c>
      <c r="K4" s="40">
        <f>SUM(K5:K24)</f>
        <v>0.99999999999999989</v>
      </c>
      <c r="L4" s="2">
        <f>AD4+AV4+BN4+CF4</f>
        <v>993</v>
      </c>
      <c r="M4" s="40">
        <f>SUM(M5:M24)</f>
        <v>1</v>
      </c>
      <c r="N4" s="2">
        <f>AF4+AX4+BP4+CH4</f>
        <v>645997</v>
      </c>
      <c r="O4" s="40">
        <f>SUM(O5:O24)</f>
        <v>1</v>
      </c>
      <c r="P4" s="2">
        <f>AH4+AZ4+BR4+CJ4</f>
        <v>7234</v>
      </c>
      <c r="Q4" s="40">
        <f>SUM(Q5:Q24)</f>
        <v>1</v>
      </c>
      <c r="R4" s="2">
        <f>AJ4+BB4+BT4+CL4</f>
        <v>744</v>
      </c>
      <c r="S4" s="41">
        <f>SUM(S5:S24)</f>
        <v>1</v>
      </c>
      <c r="T4" s="2">
        <v>1376901</v>
      </c>
      <c r="U4" s="40">
        <f>SUM(U5:U24)</f>
        <v>0.99999999999999989</v>
      </c>
      <c r="V4" s="2">
        <v>6622</v>
      </c>
      <c r="W4" s="40">
        <f>SUM(W5:W24)</f>
        <v>1.0000000000000002</v>
      </c>
      <c r="X4">
        <v>705</v>
      </c>
      <c r="Y4" s="40">
        <f>SUM(Y5:Y24)</f>
        <v>1</v>
      </c>
      <c r="Z4" s="2">
        <v>432629</v>
      </c>
      <c r="AA4" s="40">
        <f>SUM(AA5:AA24)</f>
        <v>1</v>
      </c>
      <c r="AB4" s="2">
        <v>5993</v>
      </c>
      <c r="AC4" s="40">
        <f>SUM(AC5:AC24)</f>
        <v>1</v>
      </c>
      <c r="AD4">
        <v>782</v>
      </c>
      <c r="AE4" s="40">
        <f>SUM(AE5:AE24)</f>
        <v>1.0000000000000002</v>
      </c>
      <c r="AF4" s="2">
        <v>556815</v>
      </c>
      <c r="AG4" s="40">
        <f>SUM(AG5:AG24)</f>
        <v>0.99999999999999989</v>
      </c>
      <c r="AH4" s="2">
        <v>6087</v>
      </c>
      <c r="AI4" s="40">
        <f>SUM(AI5:AI24)</f>
        <v>1</v>
      </c>
      <c r="AJ4">
        <v>576</v>
      </c>
      <c r="AK4" s="40">
        <f>SUM(AK5:AK24)</f>
        <v>1</v>
      </c>
      <c r="AL4" s="2">
        <v>190479</v>
      </c>
      <c r="AM4" s="40">
        <f>SUM(AM5:AM24)</f>
        <v>1</v>
      </c>
      <c r="AN4" s="2">
        <v>1335</v>
      </c>
      <c r="AO4" s="40">
        <f>SUM(AO5:AO24)</f>
        <v>0.99999999999999989</v>
      </c>
      <c r="AP4">
        <v>172</v>
      </c>
      <c r="AQ4" s="40">
        <f>SUM(AQ5:AQ24)</f>
        <v>1.0000000000000002</v>
      </c>
      <c r="AR4" s="2">
        <v>65717</v>
      </c>
      <c r="AS4" s="40">
        <f>SUM(AS5:AS24)</f>
        <v>1</v>
      </c>
      <c r="AT4">
        <v>971</v>
      </c>
      <c r="AU4" s="40">
        <f>SUM(AU5:AU24)</f>
        <v>1.0000000000000002</v>
      </c>
      <c r="AV4">
        <v>198</v>
      </c>
      <c r="AW4" s="40">
        <f>SUM(AW5:AW24)</f>
        <v>1</v>
      </c>
      <c r="AX4" s="2">
        <v>85429</v>
      </c>
      <c r="AY4" s="40">
        <f>SUM(AY5:AY24)</f>
        <v>1</v>
      </c>
      <c r="AZ4" s="2">
        <v>1118</v>
      </c>
      <c r="BA4" s="40">
        <f>SUM(BA5:BA24)</f>
        <v>1.0000000000000002</v>
      </c>
      <c r="BB4">
        <v>163</v>
      </c>
      <c r="BC4" s="40">
        <f>SUM(BC5:BC24)</f>
        <v>1</v>
      </c>
      <c r="BD4" s="2">
        <v>9130</v>
      </c>
      <c r="BE4" s="40">
        <f>SUM(BE5:BE24)</f>
        <v>0.99999999999999989</v>
      </c>
      <c r="BF4">
        <v>46</v>
      </c>
      <c r="BG4" s="40">
        <f>SUM(BG5:BG24)</f>
        <v>1</v>
      </c>
      <c r="BH4">
        <v>7</v>
      </c>
      <c r="BI4" s="40">
        <f>SUM(BI5:BI24)</f>
        <v>1</v>
      </c>
      <c r="BJ4" s="2">
        <v>3067</v>
      </c>
      <c r="BK4" s="40">
        <f>SUM(BK5:BK24)</f>
        <v>1</v>
      </c>
      <c r="BL4">
        <v>43</v>
      </c>
      <c r="BM4" s="40">
        <f>SUM(BM5:BM24)</f>
        <v>1</v>
      </c>
      <c r="BN4">
        <v>13</v>
      </c>
      <c r="BO4" s="40">
        <f>SUM(BO5:BO24)</f>
        <v>0.99999999999999989</v>
      </c>
      <c r="BP4" s="2">
        <v>3376</v>
      </c>
      <c r="BQ4" s="40">
        <f>SUM(BQ5:BQ24)</f>
        <v>0.99999999999999989</v>
      </c>
      <c r="BR4">
        <v>27</v>
      </c>
      <c r="BS4" s="40">
        <f>SUM(BS5:BS24)</f>
        <v>0.99999999999999978</v>
      </c>
      <c r="BT4">
        <v>5</v>
      </c>
      <c r="BU4" s="40">
        <f>SUM(BU5:BU24)</f>
        <v>1</v>
      </c>
      <c r="BV4" s="2">
        <v>1335</v>
      </c>
      <c r="BW4" s="40">
        <f>SUM(BW5:BW24)</f>
        <v>1</v>
      </c>
      <c r="BX4">
        <v>5</v>
      </c>
      <c r="BY4" s="40">
        <f>SUM(BY5:BY24)</f>
        <v>1</v>
      </c>
      <c r="BZ4">
        <v>0</v>
      </c>
      <c r="CA4" s="40"/>
      <c r="CB4">
        <v>361</v>
      </c>
      <c r="CC4" s="40">
        <f>SUM(CC5:CC24)</f>
        <v>1</v>
      </c>
      <c r="CD4">
        <v>3</v>
      </c>
      <c r="CE4" s="40">
        <f>SUM(CE5:CE24)</f>
        <v>1</v>
      </c>
      <c r="CF4">
        <v>0</v>
      </c>
      <c r="CG4" s="40"/>
      <c r="CH4">
        <v>377</v>
      </c>
      <c r="CI4" s="40">
        <f>SUM(CI5:CI24)</f>
        <v>1</v>
      </c>
      <c r="CJ4">
        <v>2</v>
      </c>
      <c r="CK4" s="40">
        <f>SUM(CK5:CK24)</f>
        <v>1</v>
      </c>
      <c r="CL4">
        <v>0</v>
      </c>
      <c r="CM4" s="40"/>
    </row>
    <row r="5" spans="1:92" x14ac:dyDescent="0.35">
      <c r="A5" t="s">
        <v>23</v>
      </c>
      <c r="B5" s="2">
        <f>T5+AL5+BD5+BV5</f>
        <v>51064</v>
      </c>
      <c r="C5" s="11">
        <f>B5/B$4</f>
        <v>3.2363128190665114E-2</v>
      </c>
      <c r="D5" s="2">
        <f>V5+AN5+BF5+BX5</f>
        <v>794</v>
      </c>
      <c r="E5" s="11">
        <f>D5/D$4</f>
        <v>9.9150849150849152E-2</v>
      </c>
      <c r="F5" s="2">
        <f>X5+AP5+BH5+BZ5</f>
        <v>25</v>
      </c>
      <c r="G5" s="11">
        <f>F5/F$4</f>
        <v>2.828054298642534E-2</v>
      </c>
      <c r="H5" s="2">
        <f>Z5+AR5+BJ5+CB5</f>
        <v>45369</v>
      </c>
      <c r="I5" s="11">
        <f>H5/H$4</f>
        <v>9.0417199775197604E-2</v>
      </c>
      <c r="J5" s="2">
        <f>AB5+AT5+BL5+CD5</f>
        <v>2336</v>
      </c>
      <c r="K5" s="11">
        <f>J5/J$4</f>
        <v>0.33323823109843081</v>
      </c>
      <c r="L5" s="2">
        <f>AD5+AV5+BN5+CF5</f>
        <v>35</v>
      </c>
      <c r="M5" s="11">
        <f>L5/L$4</f>
        <v>3.5246727089627394E-2</v>
      </c>
      <c r="N5" s="2">
        <f>AF5+AX5+BP5+CH5</f>
        <v>20232</v>
      </c>
      <c r="O5" s="11">
        <f>N5/N$4</f>
        <v>3.1319030893332322E-2</v>
      </c>
      <c r="P5" s="2">
        <f>AH5+AZ5+BR5+CJ5</f>
        <v>505</v>
      </c>
      <c r="Q5" s="11">
        <f>P5/P$4</f>
        <v>6.9809234171965717E-2</v>
      </c>
      <c r="R5" s="2">
        <f>AJ5+BB5+BT5+CL5</f>
        <v>24</v>
      </c>
      <c r="S5" s="35">
        <f>R5/R$4</f>
        <v>3.2258064516129031E-2</v>
      </c>
      <c r="T5" s="2">
        <v>47584</v>
      </c>
      <c r="U5" s="11">
        <f t="shared" ref="U5:U36" si="0">T5/T$4</f>
        <v>3.4558766389159425E-2</v>
      </c>
      <c r="V5">
        <v>764</v>
      </c>
      <c r="W5" s="11">
        <f t="shared" ref="W5:W36" si="1">V5/V$4</f>
        <v>0.11537299909392933</v>
      </c>
      <c r="X5">
        <v>24</v>
      </c>
      <c r="Y5" s="11">
        <f t="shared" ref="Y5:Y36" si="2">X5/X$4</f>
        <v>3.4042553191489362E-2</v>
      </c>
      <c r="Z5" s="2">
        <v>43874</v>
      </c>
      <c r="AA5" s="11">
        <f t="shared" ref="AA5:AA36" si="3">Z5/Z$4</f>
        <v>0.10141252666834633</v>
      </c>
      <c r="AB5" s="2">
        <v>2241</v>
      </c>
      <c r="AC5" s="11">
        <f t="shared" ref="AC5:AC36" si="4">AB5/AB$4</f>
        <v>0.37393625896879695</v>
      </c>
      <c r="AD5">
        <v>30</v>
      </c>
      <c r="AE5" s="11">
        <f t="shared" ref="AE5:AE36" si="5">AD5/AD$4</f>
        <v>3.8363171355498722E-2</v>
      </c>
      <c r="AF5" s="2">
        <v>17780</v>
      </c>
      <c r="AG5" s="11">
        <f t="shared" ref="AG5:AG36" si="6">AF5/AF$4</f>
        <v>3.1931611037777356E-2</v>
      </c>
      <c r="AH5">
        <v>451</v>
      </c>
      <c r="AI5" s="11">
        <f t="shared" ref="AI5:AI36" si="7">AH5/AH$4</f>
        <v>7.4092327911943492E-2</v>
      </c>
      <c r="AJ5">
        <v>18</v>
      </c>
      <c r="AK5" s="11">
        <f t="shared" ref="AK5:AK36" si="8">AJ5/AJ$4</f>
        <v>3.125E-2</v>
      </c>
      <c r="AL5" s="2">
        <v>3346</v>
      </c>
      <c r="AM5" s="11">
        <f t="shared" ref="AM5:AM36" si="9">AL5/AL$4</f>
        <v>1.7566240897946755E-2</v>
      </c>
      <c r="AN5">
        <v>29</v>
      </c>
      <c r="AO5" s="11">
        <f t="shared" ref="AO5:AO36" si="10">AN5/AN$4</f>
        <v>2.1722846441947566E-2</v>
      </c>
      <c r="AP5">
        <v>1</v>
      </c>
      <c r="AQ5" s="11">
        <f t="shared" ref="AQ5:AQ36" si="11">AP5/AP$4</f>
        <v>5.8139534883720929E-3</v>
      </c>
      <c r="AR5" s="2">
        <v>1471</v>
      </c>
      <c r="AS5" s="11">
        <f t="shared" ref="AS5:AS36" si="12">AR5/AR$4</f>
        <v>2.2383858058036735E-2</v>
      </c>
      <c r="AT5">
        <v>94</v>
      </c>
      <c r="AU5" s="11">
        <f t="shared" ref="AU5:AU36" si="13">AT5/AT$4</f>
        <v>9.6807415036045313E-2</v>
      </c>
      <c r="AV5">
        <v>5</v>
      </c>
      <c r="AW5" s="11">
        <f t="shared" ref="AW5:AW36" si="14">AV5/AV$4</f>
        <v>2.5252525252525252E-2</v>
      </c>
      <c r="AX5" s="2">
        <v>2377</v>
      </c>
      <c r="AY5" s="11">
        <f t="shared" ref="AY5:AY36" si="15">AX5/AX$4</f>
        <v>2.7824275129054537E-2</v>
      </c>
      <c r="AZ5">
        <v>52</v>
      </c>
      <c r="BA5" s="11">
        <f t="shared" ref="BA5:BA36" si="16">AZ5/AZ$4</f>
        <v>4.6511627906976744E-2</v>
      </c>
      <c r="BB5">
        <v>5</v>
      </c>
      <c r="BC5" s="11">
        <f t="shared" ref="BC5:BC36" si="17">BB5/BB$4</f>
        <v>3.0674846625766871E-2</v>
      </c>
      <c r="BD5">
        <v>129</v>
      </c>
      <c r="BE5" s="11">
        <f t="shared" ref="BE5:BE36" si="18">BD5/BD$4</f>
        <v>1.4129244249726178E-2</v>
      </c>
      <c r="BF5">
        <v>1</v>
      </c>
      <c r="BG5" s="11">
        <f t="shared" ref="BG5:BG36" si="19">BF5/BF$4</f>
        <v>2.1739130434782608E-2</v>
      </c>
      <c r="BH5">
        <v>0</v>
      </c>
      <c r="BI5" s="11">
        <f t="shared" ref="BI5:BI36" si="20">BH5/BH$4</f>
        <v>0</v>
      </c>
      <c r="BJ5">
        <v>23</v>
      </c>
      <c r="BK5" s="11">
        <f t="shared" ref="BK5:BK36" si="21">BJ5/BJ$4</f>
        <v>7.4991848712096512E-3</v>
      </c>
      <c r="BL5">
        <v>1</v>
      </c>
      <c r="BM5" s="11">
        <f t="shared" ref="BM5:BM36" si="22">BL5/BL$4</f>
        <v>2.3255813953488372E-2</v>
      </c>
      <c r="BN5">
        <v>0</v>
      </c>
      <c r="BO5" s="11">
        <f t="shared" ref="BO5:BO36" si="23">BN5/BN$4</f>
        <v>0</v>
      </c>
      <c r="BP5">
        <v>71</v>
      </c>
      <c r="BQ5" s="11">
        <f t="shared" ref="BQ5:BQ36" si="24">BP5/BP$4</f>
        <v>2.103080568720379E-2</v>
      </c>
      <c r="BR5">
        <v>2</v>
      </c>
      <c r="BS5" s="11">
        <f t="shared" ref="BS5:BS36" si="25">BR5/BR$4</f>
        <v>7.407407407407407E-2</v>
      </c>
      <c r="BT5">
        <v>1</v>
      </c>
      <c r="BU5" s="11">
        <f t="shared" ref="BU5:BU36" si="26">BT5/BT$4</f>
        <v>0.2</v>
      </c>
      <c r="BV5">
        <v>5</v>
      </c>
      <c r="BW5" s="11">
        <f t="shared" ref="BW5:BW36" si="27">BV5/BV$4</f>
        <v>3.7453183520599251E-3</v>
      </c>
      <c r="BX5">
        <v>0</v>
      </c>
      <c r="BY5" s="11">
        <f t="shared" ref="BY5:BY36" si="28">BX5/BX$4</f>
        <v>0</v>
      </c>
      <c r="BZ5">
        <v>0</v>
      </c>
      <c r="CA5" s="11"/>
      <c r="CB5">
        <v>1</v>
      </c>
      <c r="CC5" s="11">
        <f t="shared" ref="CC5:CC36" si="29">CB5/CB$4</f>
        <v>2.7700831024930748E-3</v>
      </c>
      <c r="CD5">
        <v>0</v>
      </c>
      <c r="CE5" s="11">
        <f t="shared" ref="CE5:CE36" si="30">CD5/CD$4</f>
        <v>0</v>
      </c>
      <c r="CF5">
        <v>0</v>
      </c>
      <c r="CG5" s="11"/>
      <c r="CH5">
        <v>4</v>
      </c>
      <c r="CI5" s="11">
        <f t="shared" ref="CI5:CI36" si="31">CH5/CH$4</f>
        <v>1.0610079575596816E-2</v>
      </c>
      <c r="CJ5">
        <v>0</v>
      </c>
      <c r="CK5" s="11">
        <f t="shared" ref="CK5:CK36" si="32">CJ5/CJ$4</f>
        <v>0</v>
      </c>
      <c r="CL5">
        <v>0</v>
      </c>
      <c r="CM5" s="11"/>
    </row>
    <row r="6" spans="1:92" x14ac:dyDescent="0.35">
      <c r="A6" t="s">
        <v>24</v>
      </c>
      <c r="B6" s="2">
        <f t="shared" ref="B6:H69" si="33">T6+AL6+BD6+BV6</f>
        <v>1667</v>
      </c>
      <c r="C6" s="11">
        <f t="shared" ref="C6:C69" si="34">B6/B$4</f>
        <v>1.0565042827400664E-3</v>
      </c>
      <c r="D6" s="2">
        <f t="shared" si="33"/>
        <v>12</v>
      </c>
      <c r="E6" s="11">
        <f t="shared" ref="E6:E69" si="35">D6/D$4</f>
        <v>1.4985014985014985E-3</v>
      </c>
      <c r="F6" s="2">
        <f t="shared" si="33"/>
        <v>0</v>
      </c>
      <c r="G6" s="11">
        <f t="shared" ref="G6:G69" si="36">F6/F$4</f>
        <v>0</v>
      </c>
      <c r="H6" s="2">
        <f t="shared" si="33"/>
        <v>9552</v>
      </c>
      <c r="I6" s="11">
        <f t="shared" ref="I6:I69" si="37">H6/H$4</f>
        <v>1.9036458644728502E-2</v>
      </c>
      <c r="J6" s="2">
        <f t="shared" ref="J6:J69" si="38">AB6+AT6+BL6+CD6</f>
        <v>279</v>
      </c>
      <c r="K6" s="11">
        <f t="shared" ref="K6:K69" si="39">J6/J$4</f>
        <v>3.9800285306704708E-2</v>
      </c>
      <c r="L6" s="2">
        <f t="shared" ref="L6:L69" si="40">AD6+AV6+BN6+CF6</f>
        <v>65</v>
      </c>
      <c r="M6" s="11">
        <f t="shared" ref="M6:M69" si="41">L6/L$4</f>
        <v>6.5458207452165157E-2</v>
      </c>
      <c r="N6" s="2">
        <f t="shared" ref="N6:N69" si="42">AF6+AX6+BP6+CH6</f>
        <v>2726</v>
      </c>
      <c r="O6" s="11">
        <f t="shared" ref="O6:O69" si="43">N6/N$4</f>
        <v>4.2198338382376391E-3</v>
      </c>
      <c r="P6" s="2">
        <f t="shared" ref="P6:P69" si="44">AH6+AZ6+BR6+CJ6</f>
        <v>57</v>
      </c>
      <c r="Q6" s="11">
        <f t="shared" ref="Q6:Q69" si="45">P6/P$4</f>
        <v>7.8794581144594963E-3</v>
      </c>
      <c r="R6" s="2">
        <f t="shared" ref="R6:R69" si="46">AJ6+BB6+BT6+CL6</f>
        <v>2</v>
      </c>
      <c r="S6" s="35">
        <f t="shared" ref="S6:S69" si="47">R6/R$4</f>
        <v>2.6881720430107529E-3</v>
      </c>
      <c r="T6" s="2">
        <v>1168</v>
      </c>
      <c r="U6" s="11">
        <f t="shared" si="0"/>
        <v>8.4828175736672423E-4</v>
      </c>
      <c r="V6">
        <v>11</v>
      </c>
      <c r="W6" s="11">
        <f t="shared" si="1"/>
        <v>1.6611295681063123E-3</v>
      </c>
      <c r="X6">
        <v>0</v>
      </c>
      <c r="Y6" s="11">
        <f t="shared" si="2"/>
        <v>0</v>
      </c>
      <c r="Z6" s="2">
        <v>7963</v>
      </c>
      <c r="AA6" s="11">
        <f t="shared" si="3"/>
        <v>1.8406070790446316E-2</v>
      </c>
      <c r="AB6">
        <v>230</v>
      </c>
      <c r="AC6" s="11">
        <f t="shared" si="4"/>
        <v>3.8378107792424496E-2</v>
      </c>
      <c r="AD6">
        <v>53</v>
      </c>
      <c r="AE6" s="11">
        <f t="shared" si="5"/>
        <v>6.7774936061381075E-2</v>
      </c>
      <c r="AF6" s="2">
        <v>2273</v>
      </c>
      <c r="AG6" s="11">
        <f t="shared" si="6"/>
        <v>4.0821457755268803E-3</v>
      </c>
      <c r="AH6">
        <v>51</v>
      </c>
      <c r="AI6" s="11">
        <f t="shared" si="7"/>
        <v>8.3785115820601275E-3</v>
      </c>
      <c r="AJ6">
        <v>2</v>
      </c>
      <c r="AK6" s="11">
        <f t="shared" si="8"/>
        <v>3.472222222222222E-3</v>
      </c>
      <c r="AL6">
        <v>439</v>
      </c>
      <c r="AM6" s="11">
        <f t="shared" si="9"/>
        <v>2.3047160054389198E-3</v>
      </c>
      <c r="AN6">
        <v>1</v>
      </c>
      <c r="AO6" s="11">
        <f t="shared" si="10"/>
        <v>7.4906367041198505E-4</v>
      </c>
      <c r="AP6">
        <v>0</v>
      </c>
      <c r="AQ6" s="11">
        <f t="shared" si="11"/>
        <v>0</v>
      </c>
      <c r="AR6" s="2">
        <v>1412</v>
      </c>
      <c r="AS6" s="11">
        <f t="shared" si="12"/>
        <v>2.1486069053669524E-2</v>
      </c>
      <c r="AT6">
        <v>44</v>
      </c>
      <c r="AU6" s="11">
        <f t="shared" si="13"/>
        <v>4.5314109165808442E-2</v>
      </c>
      <c r="AV6">
        <v>11</v>
      </c>
      <c r="AW6" s="11">
        <f t="shared" si="14"/>
        <v>5.5555555555555552E-2</v>
      </c>
      <c r="AX6">
        <v>410</v>
      </c>
      <c r="AY6" s="11">
        <f t="shared" si="15"/>
        <v>4.7993070268878254E-3</v>
      </c>
      <c r="AZ6">
        <v>6</v>
      </c>
      <c r="BA6" s="11">
        <f t="shared" si="16"/>
        <v>5.3667262969588547E-3</v>
      </c>
      <c r="BB6">
        <v>0</v>
      </c>
      <c r="BC6" s="11">
        <f t="shared" si="17"/>
        <v>0</v>
      </c>
      <c r="BD6">
        <v>42</v>
      </c>
      <c r="BE6" s="11">
        <f t="shared" si="18"/>
        <v>4.6002190580503831E-3</v>
      </c>
      <c r="BF6">
        <v>0</v>
      </c>
      <c r="BG6" s="11">
        <f t="shared" si="19"/>
        <v>0</v>
      </c>
      <c r="BH6">
        <v>0</v>
      </c>
      <c r="BI6" s="11">
        <f t="shared" si="20"/>
        <v>0</v>
      </c>
      <c r="BJ6">
        <v>152</v>
      </c>
      <c r="BK6" s="11">
        <f t="shared" si="21"/>
        <v>4.9559830453211606E-2</v>
      </c>
      <c r="BL6">
        <v>5</v>
      </c>
      <c r="BM6" s="11">
        <f t="shared" si="22"/>
        <v>0.11627906976744186</v>
      </c>
      <c r="BN6">
        <v>1</v>
      </c>
      <c r="BO6" s="11">
        <f t="shared" si="23"/>
        <v>7.6923076923076927E-2</v>
      </c>
      <c r="BP6">
        <v>32</v>
      </c>
      <c r="BQ6" s="11">
        <f t="shared" si="24"/>
        <v>9.4786729857819912E-3</v>
      </c>
      <c r="BR6">
        <v>0</v>
      </c>
      <c r="BS6" s="11">
        <f t="shared" si="25"/>
        <v>0</v>
      </c>
      <c r="BT6">
        <v>0</v>
      </c>
      <c r="BU6" s="11">
        <f t="shared" si="26"/>
        <v>0</v>
      </c>
      <c r="BV6">
        <v>18</v>
      </c>
      <c r="BW6" s="11">
        <f t="shared" si="27"/>
        <v>1.3483146067415731E-2</v>
      </c>
      <c r="BX6">
        <v>0</v>
      </c>
      <c r="BY6" s="11">
        <f t="shared" si="28"/>
        <v>0</v>
      </c>
      <c r="BZ6">
        <v>0</v>
      </c>
      <c r="CA6" s="11"/>
      <c r="CB6">
        <v>25</v>
      </c>
      <c r="CC6" s="11">
        <f t="shared" si="29"/>
        <v>6.9252077562326875E-2</v>
      </c>
      <c r="CD6">
        <v>0</v>
      </c>
      <c r="CE6" s="11">
        <f t="shared" si="30"/>
        <v>0</v>
      </c>
      <c r="CF6">
        <v>0</v>
      </c>
      <c r="CG6" s="11"/>
      <c r="CH6">
        <v>11</v>
      </c>
      <c r="CI6" s="11">
        <f t="shared" si="31"/>
        <v>2.9177718832891247E-2</v>
      </c>
      <c r="CJ6">
        <v>0</v>
      </c>
      <c r="CK6" s="11">
        <f t="shared" si="32"/>
        <v>0</v>
      </c>
      <c r="CL6">
        <v>0</v>
      </c>
      <c r="CM6" s="11"/>
    </row>
    <row r="7" spans="1:92" x14ac:dyDescent="0.35">
      <c r="A7" t="s">
        <v>25</v>
      </c>
      <c r="B7" s="2">
        <f t="shared" si="33"/>
        <v>3047</v>
      </c>
      <c r="C7" s="11">
        <f t="shared" si="34"/>
        <v>1.9311149067240444E-3</v>
      </c>
      <c r="D7" s="2">
        <f t="shared" si="33"/>
        <v>45</v>
      </c>
      <c r="E7" s="11">
        <f t="shared" si="35"/>
        <v>5.6193806193806191E-3</v>
      </c>
      <c r="F7" s="2">
        <f t="shared" si="33"/>
        <v>7</v>
      </c>
      <c r="G7" s="11">
        <f t="shared" si="36"/>
        <v>7.9185520361990946E-3</v>
      </c>
      <c r="H7" s="2">
        <f t="shared" si="33"/>
        <v>696</v>
      </c>
      <c r="I7" s="11">
        <f t="shared" si="37"/>
        <v>1.3870786449676547E-3</v>
      </c>
      <c r="J7" s="2">
        <f t="shared" si="38"/>
        <v>13</v>
      </c>
      <c r="K7" s="11">
        <f t="shared" si="39"/>
        <v>1.8544935805991441E-3</v>
      </c>
      <c r="L7" s="2">
        <f t="shared" si="40"/>
        <v>0</v>
      </c>
      <c r="M7" s="11">
        <f t="shared" si="41"/>
        <v>0</v>
      </c>
      <c r="N7" s="2">
        <f t="shared" si="42"/>
        <v>534</v>
      </c>
      <c r="O7" s="11">
        <f t="shared" si="43"/>
        <v>8.2662922583231807E-4</v>
      </c>
      <c r="P7" s="2">
        <f t="shared" si="44"/>
        <v>13</v>
      </c>
      <c r="Q7" s="11">
        <f t="shared" si="45"/>
        <v>1.7970693945258502E-3</v>
      </c>
      <c r="R7" s="2">
        <f t="shared" si="46"/>
        <v>0</v>
      </c>
      <c r="S7" s="35">
        <f t="shared" si="47"/>
        <v>0</v>
      </c>
      <c r="T7" s="2">
        <v>2739</v>
      </c>
      <c r="U7" s="11">
        <f t="shared" si="0"/>
        <v>1.9892497717700838E-3</v>
      </c>
      <c r="V7">
        <v>41</v>
      </c>
      <c r="W7" s="11">
        <f t="shared" si="1"/>
        <v>6.1914829356689823E-3</v>
      </c>
      <c r="X7">
        <v>6</v>
      </c>
      <c r="Y7" s="11">
        <f t="shared" si="2"/>
        <v>8.5106382978723406E-3</v>
      </c>
      <c r="Z7" s="2">
        <v>477</v>
      </c>
      <c r="AA7" s="11">
        <f t="shared" si="3"/>
        <v>1.1025613169713543E-3</v>
      </c>
      <c r="AB7">
        <v>11</v>
      </c>
      <c r="AC7" s="11">
        <f t="shared" si="4"/>
        <v>1.8354747205072584E-3</v>
      </c>
      <c r="AD7">
        <v>0</v>
      </c>
      <c r="AE7" s="11">
        <f t="shared" si="5"/>
        <v>0</v>
      </c>
      <c r="AF7" s="2">
        <v>441</v>
      </c>
      <c r="AG7" s="11">
        <f t="shared" si="6"/>
        <v>7.9200452574014707E-4</v>
      </c>
      <c r="AH7" s="2">
        <v>12</v>
      </c>
      <c r="AI7" s="11">
        <f t="shared" si="7"/>
        <v>1.9714144898965009E-3</v>
      </c>
      <c r="AJ7">
        <v>0</v>
      </c>
      <c r="AK7" s="11">
        <f t="shared" si="8"/>
        <v>0</v>
      </c>
      <c r="AL7" s="2">
        <v>260</v>
      </c>
      <c r="AM7" s="11">
        <f t="shared" si="9"/>
        <v>1.3649798665469684E-3</v>
      </c>
      <c r="AN7">
        <v>4</v>
      </c>
      <c r="AO7" s="11">
        <f t="shared" si="10"/>
        <v>2.9962546816479402E-3</v>
      </c>
      <c r="AP7">
        <v>1</v>
      </c>
      <c r="AQ7" s="11">
        <f t="shared" si="11"/>
        <v>5.8139534883720929E-3</v>
      </c>
      <c r="AR7" s="2">
        <v>194</v>
      </c>
      <c r="AS7" s="11">
        <f t="shared" si="12"/>
        <v>2.9520519804616765E-3</v>
      </c>
      <c r="AT7">
        <v>2</v>
      </c>
      <c r="AU7" s="11">
        <f t="shared" si="13"/>
        <v>2.0597322348094747E-3</v>
      </c>
      <c r="AV7">
        <v>0</v>
      </c>
      <c r="AW7" s="11">
        <f t="shared" si="14"/>
        <v>0</v>
      </c>
      <c r="AX7" s="2">
        <v>80</v>
      </c>
      <c r="AY7" s="11">
        <f t="shared" si="15"/>
        <v>9.3645015158786826E-4</v>
      </c>
      <c r="AZ7">
        <v>1</v>
      </c>
      <c r="BA7" s="11">
        <f t="shared" si="16"/>
        <v>8.9445438282647585E-4</v>
      </c>
      <c r="BB7">
        <v>0</v>
      </c>
      <c r="BC7" s="11">
        <f t="shared" si="17"/>
        <v>0</v>
      </c>
      <c r="BD7">
        <v>37</v>
      </c>
      <c r="BE7" s="11">
        <f t="shared" si="18"/>
        <v>4.0525739320920046E-3</v>
      </c>
      <c r="BF7">
        <v>0</v>
      </c>
      <c r="BG7" s="11">
        <f t="shared" si="19"/>
        <v>0</v>
      </c>
      <c r="BH7">
        <v>0</v>
      </c>
      <c r="BI7" s="11">
        <f t="shared" si="20"/>
        <v>0</v>
      </c>
      <c r="BJ7">
        <v>18</v>
      </c>
      <c r="BK7" s="11">
        <f t="shared" si="21"/>
        <v>5.8689272905119005E-3</v>
      </c>
      <c r="BL7">
        <v>0</v>
      </c>
      <c r="BM7" s="11">
        <f t="shared" si="22"/>
        <v>0</v>
      </c>
      <c r="BN7">
        <v>0</v>
      </c>
      <c r="BO7" s="11">
        <f t="shared" si="23"/>
        <v>0</v>
      </c>
      <c r="BP7">
        <v>8</v>
      </c>
      <c r="BQ7" s="11">
        <f t="shared" si="24"/>
        <v>2.3696682464454978E-3</v>
      </c>
      <c r="BR7">
        <v>0</v>
      </c>
      <c r="BS7" s="11">
        <f t="shared" si="25"/>
        <v>0</v>
      </c>
      <c r="BT7">
        <v>0</v>
      </c>
      <c r="BU7" s="11">
        <f t="shared" si="26"/>
        <v>0</v>
      </c>
      <c r="BV7">
        <v>11</v>
      </c>
      <c r="BW7" s="11">
        <f t="shared" si="27"/>
        <v>8.2397003745318352E-3</v>
      </c>
      <c r="BX7">
        <v>0</v>
      </c>
      <c r="BY7" s="11">
        <f t="shared" si="28"/>
        <v>0</v>
      </c>
      <c r="BZ7">
        <v>0</v>
      </c>
      <c r="CA7" s="11"/>
      <c r="CB7">
        <v>7</v>
      </c>
      <c r="CC7" s="11">
        <f t="shared" si="29"/>
        <v>1.9390581717451522E-2</v>
      </c>
      <c r="CD7">
        <v>0</v>
      </c>
      <c r="CE7" s="11">
        <f t="shared" si="30"/>
        <v>0</v>
      </c>
      <c r="CF7">
        <v>0</v>
      </c>
      <c r="CG7" s="11"/>
      <c r="CH7">
        <v>5</v>
      </c>
      <c r="CI7" s="11">
        <f t="shared" si="31"/>
        <v>1.3262599469496022E-2</v>
      </c>
      <c r="CJ7">
        <v>0</v>
      </c>
      <c r="CK7" s="11">
        <f t="shared" si="32"/>
        <v>0</v>
      </c>
      <c r="CL7">
        <v>0</v>
      </c>
      <c r="CM7" s="11"/>
    </row>
    <row r="8" spans="1:92" x14ac:dyDescent="0.35">
      <c r="A8" t="s">
        <v>26</v>
      </c>
      <c r="B8" s="2">
        <f t="shared" si="33"/>
        <v>149614</v>
      </c>
      <c r="C8" s="11">
        <f t="shared" si="34"/>
        <v>9.482173470778181E-2</v>
      </c>
      <c r="D8" s="2">
        <f t="shared" si="33"/>
        <v>987</v>
      </c>
      <c r="E8" s="11">
        <f t="shared" si="35"/>
        <v>0.12325174825174826</v>
      </c>
      <c r="F8" s="2">
        <f t="shared" si="33"/>
        <v>89</v>
      </c>
      <c r="G8" s="11">
        <f t="shared" si="36"/>
        <v>0.10067873303167421</v>
      </c>
      <c r="H8" s="2">
        <f t="shared" si="33"/>
        <v>57028</v>
      </c>
      <c r="I8" s="11">
        <f t="shared" si="37"/>
        <v>0.11365276000749341</v>
      </c>
      <c r="J8" s="2">
        <f t="shared" si="38"/>
        <v>766</v>
      </c>
      <c r="K8" s="11">
        <f t="shared" si="39"/>
        <v>0.10927246790299572</v>
      </c>
      <c r="L8" s="2">
        <f t="shared" si="40"/>
        <v>143</v>
      </c>
      <c r="M8" s="11">
        <f t="shared" si="41"/>
        <v>0.14400805639476336</v>
      </c>
      <c r="N8" s="2">
        <f t="shared" si="42"/>
        <v>77214</v>
      </c>
      <c r="O8" s="11">
        <f t="shared" si="43"/>
        <v>0.11952687086782136</v>
      </c>
      <c r="P8" s="2">
        <f t="shared" si="44"/>
        <v>1147</v>
      </c>
      <c r="Q8" s="11">
        <f t="shared" si="45"/>
        <v>0.15855681504008848</v>
      </c>
      <c r="R8" s="2">
        <f t="shared" si="46"/>
        <v>78</v>
      </c>
      <c r="S8" s="35">
        <f t="shared" si="47"/>
        <v>0.10483870967741936</v>
      </c>
      <c r="T8" s="2">
        <v>128840</v>
      </c>
      <c r="U8" s="11">
        <f t="shared" si="0"/>
        <v>9.3572450016377359E-2</v>
      </c>
      <c r="V8">
        <v>806</v>
      </c>
      <c r="W8" s="11">
        <f t="shared" si="1"/>
        <v>0.12171549380851707</v>
      </c>
      <c r="X8">
        <v>73</v>
      </c>
      <c r="Y8" s="11">
        <f t="shared" si="2"/>
        <v>0.10354609929078014</v>
      </c>
      <c r="Z8" s="2">
        <v>49817</v>
      </c>
      <c r="AA8" s="11">
        <f t="shared" si="3"/>
        <v>0.11514946986910263</v>
      </c>
      <c r="AB8">
        <v>650</v>
      </c>
      <c r="AC8" s="11">
        <f t="shared" si="4"/>
        <v>0.10845986984815618</v>
      </c>
      <c r="AD8">
        <v>124</v>
      </c>
      <c r="AE8" s="11">
        <f t="shared" si="5"/>
        <v>0.15856777493606139</v>
      </c>
      <c r="AF8" s="2">
        <v>66794</v>
      </c>
      <c r="AG8" s="11">
        <f t="shared" si="6"/>
        <v>0.11995725689861085</v>
      </c>
      <c r="AH8" s="2">
        <v>1003</v>
      </c>
      <c r="AI8" s="11">
        <f t="shared" si="7"/>
        <v>0.16477739444718251</v>
      </c>
      <c r="AJ8">
        <v>57</v>
      </c>
      <c r="AK8" s="11">
        <f t="shared" si="8"/>
        <v>9.8958333333333329E-2</v>
      </c>
      <c r="AL8" s="2">
        <v>20218</v>
      </c>
      <c r="AM8" s="11">
        <f t="shared" si="9"/>
        <v>0.10614293439171772</v>
      </c>
      <c r="AN8">
        <v>178</v>
      </c>
      <c r="AO8" s="11">
        <f t="shared" si="10"/>
        <v>0.13333333333333333</v>
      </c>
      <c r="AP8">
        <v>16</v>
      </c>
      <c r="AQ8" s="11">
        <f t="shared" si="11"/>
        <v>9.3023255813953487E-2</v>
      </c>
      <c r="AR8" s="2">
        <v>6867</v>
      </c>
      <c r="AS8" s="11">
        <f t="shared" si="12"/>
        <v>0.10449351005067183</v>
      </c>
      <c r="AT8">
        <v>112</v>
      </c>
      <c r="AU8" s="11">
        <f t="shared" si="13"/>
        <v>0.11534500514933059</v>
      </c>
      <c r="AV8">
        <v>17</v>
      </c>
      <c r="AW8" s="11">
        <f t="shared" si="14"/>
        <v>8.5858585858585856E-2</v>
      </c>
      <c r="AX8" s="2">
        <v>10177</v>
      </c>
      <c r="AY8" s="11">
        <f t="shared" si="15"/>
        <v>0.11912816490887169</v>
      </c>
      <c r="AZ8">
        <v>144</v>
      </c>
      <c r="BA8" s="11">
        <f t="shared" si="16"/>
        <v>0.12880143112701253</v>
      </c>
      <c r="BB8">
        <v>21</v>
      </c>
      <c r="BC8" s="11">
        <f t="shared" si="17"/>
        <v>0.12883435582822086</v>
      </c>
      <c r="BD8" s="2">
        <v>519</v>
      </c>
      <c r="BE8" s="11">
        <f t="shared" si="18"/>
        <v>5.6845564074479736E-2</v>
      </c>
      <c r="BF8">
        <v>3</v>
      </c>
      <c r="BG8" s="11">
        <f t="shared" si="19"/>
        <v>6.5217391304347824E-2</v>
      </c>
      <c r="BH8">
        <v>0</v>
      </c>
      <c r="BI8" s="11">
        <f t="shared" si="20"/>
        <v>0</v>
      </c>
      <c r="BJ8">
        <v>313</v>
      </c>
      <c r="BK8" s="11">
        <f t="shared" si="21"/>
        <v>0.10205412455167917</v>
      </c>
      <c r="BL8">
        <v>3</v>
      </c>
      <c r="BM8" s="11">
        <f t="shared" si="22"/>
        <v>6.9767441860465115E-2</v>
      </c>
      <c r="BN8">
        <v>2</v>
      </c>
      <c r="BO8" s="11">
        <f t="shared" si="23"/>
        <v>0.15384615384615385</v>
      </c>
      <c r="BP8">
        <v>234</v>
      </c>
      <c r="BQ8" s="11">
        <f t="shared" si="24"/>
        <v>6.93127962085308E-2</v>
      </c>
      <c r="BR8">
        <v>0</v>
      </c>
      <c r="BS8" s="11">
        <f t="shared" si="25"/>
        <v>0</v>
      </c>
      <c r="BT8">
        <v>0</v>
      </c>
      <c r="BU8" s="11">
        <f t="shared" si="26"/>
        <v>0</v>
      </c>
      <c r="BV8">
        <v>37</v>
      </c>
      <c r="BW8" s="11">
        <f t="shared" si="27"/>
        <v>2.7715355805243445E-2</v>
      </c>
      <c r="BX8">
        <v>0</v>
      </c>
      <c r="BY8" s="11">
        <f t="shared" si="28"/>
        <v>0</v>
      </c>
      <c r="BZ8">
        <v>0</v>
      </c>
      <c r="CA8" s="11"/>
      <c r="CB8">
        <v>31</v>
      </c>
      <c r="CC8" s="11">
        <f t="shared" si="29"/>
        <v>8.5872576177285317E-2</v>
      </c>
      <c r="CD8">
        <v>1</v>
      </c>
      <c r="CE8" s="11">
        <f t="shared" si="30"/>
        <v>0.33333333333333331</v>
      </c>
      <c r="CF8">
        <v>0</v>
      </c>
      <c r="CG8" s="11"/>
      <c r="CH8">
        <v>9</v>
      </c>
      <c r="CI8" s="11">
        <f t="shared" si="31"/>
        <v>2.3872679045092837E-2</v>
      </c>
      <c r="CJ8">
        <v>0</v>
      </c>
      <c r="CK8" s="11">
        <f t="shared" si="32"/>
        <v>0</v>
      </c>
      <c r="CL8">
        <v>0</v>
      </c>
      <c r="CM8" s="11"/>
    </row>
    <row r="9" spans="1:92" x14ac:dyDescent="0.35">
      <c r="A9" t="s">
        <v>27</v>
      </c>
      <c r="B9" s="2">
        <f t="shared" si="33"/>
        <v>37550</v>
      </c>
      <c r="C9" s="11">
        <f t="shared" si="34"/>
        <v>2.3798281833766942E-2</v>
      </c>
      <c r="D9" s="2">
        <f t="shared" si="33"/>
        <v>209</v>
      </c>
      <c r="E9" s="11">
        <f t="shared" si="35"/>
        <v>2.60989010989011E-2</v>
      </c>
      <c r="F9" s="2">
        <f t="shared" si="33"/>
        <v>26</v>
      </c>
      <c r="G9" s="11">
        <f t="shared" si="36"/>
        <v>2.9411764705882353E-2</v>
      </c>
      <c r="H9" s="2">
        <f t="shared" si="33"/>
        <v>9323</v>
      </c>
      <c r="I9" s="11">
        <f t="shared" si="37"/>
        <v>1.8580077883668743E-2</v>
      </c>
      <c r="J9" s="2">
        <f t="shared" si="38"/>
        <v>106</v>
      </c>
      <c r="K9" s="11">
        <f t="shared" si="39"/>
        <v>1.5121255349500713E-2</v>
      </c>
      <c r="L9" s="2">
        <f t="shared" si="40"/>
        <v>15</v>
      </c>
      <c r="M9" s="11">
        <f t="shared" si="41"/>
        <v>1.5105740181268883E-2</v>
      </c>
      <c r="N9" s="2">
        <f t="shared" si="42"/>
        <v>14149</v>
      </c>
      <c r="O9" s="11">
        <f t="shared" si="43"/>
        <v>2.1902578494946572E-2</v>
      </c>
      <c r="P9" s="2">
        <f t="shared" si="44"/>
        <v>234</v>
      </c>
      <c r="Q9" s="11">
        <f t="shared" si="45"/>
        <v>3.2347249101465303E-2</v>
      </c>
      <c r="R9" s="2">
        <f t="shared" si="46"/>
        <v>8</v>
      </c>
      <c r="S9" s="35">
        <f t="shared" si="47"/>
        <v>1.0752688172043012E-2</v>
      </c>
      <c r="T9" s="2">
        <v>24334</v>
      </c>
      <c r="U9" s="11">
        <f t="shared" si="0"/>
        <v>1.7673020790892009E-2</v>
      </c>
      <c r="V9">
        <v>140</v>
      </c>
      <c r="W9" s="11">
        <f t="shared" si="1"/>
        <v>2.1141649048625793E-2</v>
      </c>
      <c r="X9">
        <v>12</v>
      </c>
      <c r="Y9" s="11">
        <f t="shared" si="2"/>
        <v>1.7021276595744681E-2</v>
      </c>
      <c r="Z9" s="2">
        <v>6084</v>
      </c>
      <c r="AA9" s="11">
        <f t="shared" si="3"/>
        <v>1.4062857552313877E-2</v>
      </c>
      <c r="AB9">
        <v>64</v>
      </c>
      <c r="AC9" s="11">
        <f t="shared" si="4"/>
        <v>1.0679125646587686E-2</v>
      </c>
      <c r="AD9">
        <v>6</v>
      </c>
      <c r="AE9" s="11">
        <f t="shared" si="5"/>
        <v>7.6726342710997444E-3</v>
      </c>
      <c r="AF9" s="2">
        <v>9440</v>
      </c>
      <c r="AG9" s="11">
        <f t="shared" si="6"/>
        <v>1.6953566265276616E-2</v>
      </c>
      <c r="AH9">
        <v>172</v>
      </c>
      <c r="AI9" s="11">
        <f t="shared" si="7"/>
        <v>2.8256941021849846E-2</v>
      </c>
      <c r="AJ9">
        <v>6</v>
      </c>
      <c r="AK9" s="11">
        <f t="shared" si="8"/>
        <v>1.0416666666666666E-2</v>
      </c>
      <c r="AL9" s="2">
        <v>11702</v>
      </c>
      <c r="AM9" s="11">
        <f t="shared" si="9"/>
        <v>6.1434593839740863E-2</v>
      </c>
      <c r="AN9">
        <v>60</v>
      </c>
      <c r="AO9" s="11">
        <f t="shared" si="10"/>
        <v>4.49438202247191E-2</v>
      </c>
      <c r="AP9">
        <v>11</v>
      </c>
      <c r="AQ9" s="11">
        <f t="shared" si="11"/>
        <v>6.3953488372093026E-2</v>
      </c>
      <c r="AR9" s="2">
        <v>2962</v>
      </c>
      <c r="AS9" s="11">
        <f t="shared" si="12"/>
        <v>4.5072051371791162E-2</v>
      </c>
      <c r="AT9">
        <v>30</v>
      </c>
      <c r="AU9" s="11">
        <f t="shared" si="13"/>
        <v>3.0895983522142123E-2</v>
      </c>
      <c r="AV9">
        <v>4</v>
      </c>
      <c r="AW9" s="11">
        <f t="shared" si="14"/>
        <v>2.0202020202020204E-2</v>
      </c>
      <c r="AX9" s="2">
        <v>4378</v>
      </c>
      <c r="AY9" s="11">
        <f t="shared" si="15"/>
        <v>5.1247234545646093E-2</v>
      </c>
      <c r="AZ9">
        <v>58</v>
      </c>
      <c r="BA9" s="11">
        <f t="shared" si="16"/>
        <v>5.1878354203935599E-2</v>
      </c>
      <c r="BB9">
        <v>2</v>
      </c>
      <c r="BC9" s="11">
        <f t="shared" si="17"/>
        <v>1.2269938650306749E-2</v>
      </c>
      <c r="BD9" s="2">
        <v>1356</v>
      </c>
      <c r="BE9" s="11">
        <f t="shared" si="18"/>
        <v>0.14852135815991238</v>
      </c>
      <c r="BF9">
        <v>9</v>
      </c>
      <c r="BG9" s="11">
        <f t="shared" si="19"/>
        <v>0.19565217391304349</v>
      </c>
      <c r="BH9">
        <v>3</v>
      </c>
      <c r="BI9" s="11">
        <f t="shared" si="20"/>
        <v>0.42857142857142855</v>
      </c>
      <c r="BJ9">
        <v>260</v>
      </c>
      <c r="BK9" s="11">
        <f t="shared" si="21"/>
        <v>8.477339419628302E-2</v>
      </c>
      <c r="BL9">
        <v>12</v>
      </c>
      <c r="BM9" s="11">
        <f t="shared" si="22"/>
        <v>0.27906976744186046</v>
      </c>
      <c r="BN9">
        <v>5</v>
      </c>
      <c r="BO9" s="11">
        <f t="shared" si="23"/>
        <v>0.38461538461538464</v>
      </c>
      <c r="BP9">
        <v>312</v>
      </c>
      <c r="BQ9" s="11">
        <f t="shared" si="24"/>
        <v>9.2417061611374404E-2</v>
      </c>
      <c r="BR9">
        <v>3</v>
      </c>
      <c r="BS9" s="11">
        <f t="shared" si="25"/>
        <v>0.1111111111111111</v>
      </c>
      <c r="BT9">
        <v>0</v>
      </c>
      <c r="BU9" s="11">
        <f t="shared" si="26"/>
        <v>0</v>
      </c>
      <c r="BV9">
        <v>158</v>
      </c>
      <c r="BW9" s="11">
        <f t="shared" si="27"/>
        <v>0.11835205992509364</v>
      </c>
      <c r="BX9">
        <v>0</v>
      </c>
      <c r="BY9" s="11">
        <f t="shared" si="28"/>
        <v>0</v>
      </c>
      <c r="BZ9">
        <v>0</v>
      </c>
      <c r="CA9" s="11"/>
      <c r="CB9">
        <v>17</v>
      </c>
      <c r="CC9" s="11">
        <f t="shared" si="29"/>
        <v>4.7091412742382273E-2</v>
      </c>
      <c r="CD9">
        <v>0</v>
      </c>
      <c r="CE9" s="11">
        <f t="shared" si="30"/>
        <v>0</v>
      </c>
      <c r="CF9">
        <v>0</v>
      </c>
      <c r="CG9" s="11"/>
      <c r="CH9">
        <v>19</v>
      </c>
      <c r="CI9" s="11">
        <f t="shared" si="31"/>
        <v>5.0397877984084884E-2</v>
      </c>
      <c r="CJ9">
        <v>1</v>
      </c>
      <c r="CK9" s="11">
        <f t="shared" si="32"/>
        <v>0.5</v>
      </c>
      <c r="CL9">
        <v>0</v>
      </c>
      <c r="CM9" s="11"/>
    </row>
    <row r="10" spans="1:92" x14ac:dyDescent="0.35">
      <c r="A10" t="s">
        <v>28</v>
      </c>
      <c r="B10" s="2">
        <f t="shared" si="33"/>
        <v>38760</v>
      </c>
      <c r="C10" s="11">
        <f t="shared" si="34"/>
        <v>2.4565150569289124E-2</v>
      </c>
      <c r="D10" s="2">
        <f t="shared" si="33"/>
        <v>143</v>
      </c>
      <c r="E10" s="11">
        <f t="shared" si="35"/>
        <v>1.7857142857142856E-2</v>
      </c>
      <c r="F10" s="2">
        <f t="shared" si="33"/>
        <v>22</v>
      </c>
      <c r="G10" s="11">
        <f t="shared" si="36"/>
        <v>2.4886877828054297E-2</v>
      </c>
      <c r="H10" s="2">
        <f t="shared" si="33"/>
        <v>11280</v>
      </c>
      <c r="I10" s="11">
        <f t="shared" si="37"/>
        <v>2.2480240108096475E-2</v>
      </c>
      <c r="J10" s="2">
        <f t="shared" si="38"/>
        <v>129</v>
      </c>
      <c r="K10" s="11">
        <f t="shared" si="39"/>
        <v>1.8402282453637661E-2</v>
      </c>
      <c r="L10" s="2">
        <f t="shared" si="40"/>
        <v>20</v>
      </c>
      <c r="M10" s="11">
        <f t="shared" si="41"/>
        <v>2.014098690835851E-2</v>
      </c>
      <c r="N10" s="2">
        <f t="shared" si="42"/>
        <v>15171</v>
      </c>
      <c r="O10" s="11">
        <f t="shared" si="43"/>
        <v>2.3484629185584454E-2</v>
      </c>
      <c r="P10" s="2">
        <f t="shared" si="44"/>
        <v>101</v>
      </c>
      <c r="Q10" s="11">
        <f t="shared" si="45"/>
        <v>1.3961846834393143E-2</v>
      </c>
      <c r="R10" s="2">
        <f t="shared" si="46"/>
        <v>9</v>
      </c>
      <c r="S10" s="35">
        <f t="shared" si="47"/>
        <v>1.2096774193548387E-2</v>
      </c>
      <c r="T10" s="2">
        <v>27011</v>
      </c>
      <c r="U10" s="11">
        <f t="shared" si="0"/>
        <v>1.9617241907733382E-2</v>
      </c>
      <c r="V10">
        <v>101</v>
      </c>
      <c r="W10" s="11">
        <f t="shared" si="1"/>
        <v>1.5252189670794322E-2</v>
      </c>
      <c r="X10">
        <v>14</v>
      </c>
      <c r="Y10" s="11">
        <f t="shared" si="2"/>
        <v>1.9858156028368795E-2</v>
      </c>
      <c r="Z10" s="2">
        <v>7106</v>
      </c>
      <c r="AA10" s="11">
        <f t="shared" si="3"/>
        <v>1.6425158738780803E-2</v>
      </c>
      <c r="AB10">
        <v>92</v>
      </c>
      <c r="AC10" s="11">
        <f t="shared" si="4"/>
        <v>1.5351243116969799E-2</v>
      </c>
      <c r="AD10">
        <v>8</v>
      </c>
      <c r="AE10" s="11">
        <f t="shared" si="5"/>
        <v>1.0230179028132993E-2</v>
      </c>
      <c r="AF10" s="2">
        <v>10656</v>
      </c>
      <c r="AG10" s="11">
        <f t="shared" si="6"/>
        <v>1.9137415479108862E-2</v>
      </c>
      <c r="AH10">
        <v>83</v>
      </c>
      <c r="AI10" s="11">
        <f t="shared" si="7"/>
        <v>1.3635616888450797E-2</v>
      </c>
      <c r="AJ10">
        <v>6</v>
      </c>
      <c r="AK10" s="11">
        <f t="shared" si="8"/>
        <v>1.0416666666666666E-2</v>
      </c>
      <c r="AL10" s="2">
        <v>11188</v>
      </c>
      <c r="AM10" s="11">
        <f t="shared" si="9"/>
        <v>5.873613364202878E-2</v>
      </c>
      <c r="AN10">
        <v>42</v>
      </c>
      <c r="AO10" s="11">
        <f t="shared" si="10"/>
        <v>3.1460674157303373E-2</v>
      </c>
      <c r="AP10">
        <v>8</v>
      </c>
      <c r="AQ10" s="11">
        <f t="shared" si="11"/>
        <v>4.6511627906976744E-2</v>
      </c>
      <c r="AR10" s="2">
        <v>4029</v>
      </c>
      <c r="AS10" s="11">
        <f t="shared" si="12"/>
        <v>6.1308337264330388E-2</v>
      </c>
      <c r="AT10">
        <v>36</v>
      </c>
      <c r="AU10" s="11">
        <f t="shared" si="13"/>
        <v>3.7075180226570546E-2</v>
      </c>
      <c r="AV10">
        <v>11</v>
      </c>
      <c r="AW10" s="11">
        <f t="shared" si="14"/>
        <v>5.5555555555555552E-2</v>
      </c>
      <c r="AX10" s="2">
        <v>4387</v>
      </c>
      <c r="AY10" s="11">
        <f t="shared" si="15"/>
        <v>5.135258518769973E-2</v>
      </c>
      <c r="AZ10">
        <v>18</v>
      </c>
      <c r="BA10" s="11">
        <f t="shared" si="16"/>
        <v>1.6100178890876567E-2</v>
      </c>
      <c r="BB10">
        <v>3</v>
      </c>
      <c r="BC10" s="11">
        <f t="shared" si="17"/>
        <v>1.8404907975460124E-2</v>
      </c>
      <c r="BD10" s="2">
        <v>510</v>
      </c>
      <c r="BE10" s="11">
        <f t="shared" si="18"/>
        <v>5.5859802847754658E-2</v>
      </c>
      <c r="BF10">
        <v>0</v>
      </c>
      <c r="BG10" s="11">
        <f t="shared" si="19"/>
        <v>0</v>
      </c>
      <c r="BH10">
        <v>0</v>
      </c>
      <c r="BI10" s="11">
        <f t="shared" si="20"/>
        <v>0</v>
      </c>
      <c r="BJ10">
        <v>139</v>
      </c>
      <c r="BK10" s="11">
        <f t="shared" si="21"/>
        <v>4.5321160743397454E-2</v>
      </c>
      <c r="BL10">
        <v>1</v>
      </c>
      <c r="BM10" s="11">
        <f t="shared" si="22"/>
        <v>2.3255813953488372E-2</v>
      </c>
      <c r="BN10">
        <v>1</v>
      </c>
      <c r="BO10" s="11">
        <f t="shared" si="23"/>
        <v>7.6923076923076927E-2</v>
      </c>
      <c r="BP10">
        <v>125</v>
      </c>
      <c r="BQ10" s="11">
        <f t="shared" si="24"/>
        <v>3.7026066350710901E-2</v>
      </c>
      <c r="BR10">
        <v>0</v>
      </c>
      <c r="BS10" s="11">
        <f t="shared" si="25"/>
        <v>0</v>
      </c>
      <c r="BT10">
        <v>0</v>
      </c>
      <c r="BU10" s="11">
        <f t="shared" si="26"/>
        <v>0</v>
      </c>
      <c r="BV10">
        <v>51</v>
      </c>
      <c r="BW10" s="11">
        <f t="shared" si="27"/>
        <v>3.8202247191011236E-2</v>
      </c>
      <c r="BX10">
        <v>0</v>
      </c>
      <c r="BY10" s="11">
        <f t="shared" si="28"/>
        <v>0</v>
      </c>
      <c r="BZ10">
        <v>0</v>
      </c>
      <c r="CA10" s="11"/>
      <c r="CB10">
        <v>6</v>
      </c>
      <c r="CC10" s="11">
        <f t="shared" si="29"/>
        <v>1.662049861495845E-2</v>
      </c>
      <c r="CD10">
        <v>0</v>
      </c>
      <c r="CE10" s="11">
        <f t="shared" si="30"/>
        <v>0</v>
      </c>
      <c r="CF10">
        <v>0</v>
      </c>
      <c r="CG10" s="11"/>
      <c r="CH10">
        <v>3</v>
      </c>
      <c r="CI10" s="11">
        <f t="shared" si="31"/>
        <v>7.9575596816976128E-3</v>
      </c>
      <c r="CJ10">
        <v>0</v>
      </c>
      <c r="CK10" s="11">
        <f t="shared" si="32"/>
        <v>0</v>
      </c>
      <c r="CL10">
        <v>0</v>
      </c>
      <c r="CM10" s="11"/>
    </row>
    <row r="11" spans="1:92" x14ac:dyDescent="0.35">
      <c r="A11" t="s">
        <v>29</v>
      </c>
      <c r="B11" s="2">
        <f t="shared" si="33"/>
        <v>99168</v>
      </c>
      <c r="C11" s="11">
        <f t="shared" si="34"/>
        <v>6.285027997046605E-2</v>
      </c>
      <c r="D11" s="2">
        <f t="shared" si="33"/>
        <v>715</v>
      </c>
      <c r="E11" s="11">
        <f t="shared" si="35"/>
        <v>8.9285714285714288E-2</v>
      </c>
      <c r="F11" s="2">
        <f t="shared" si="33"/>
        <v>98</v>
      </c>
      <c r="G11" s="11">
        <f t="shared" si="36"/>
        <v>0.11085972850678733</v>
      </c>
      <c r="H11" s="2">
        <f t="shared" si="33"/>
        <v>30061</v>
      </c>
      <c r="I11" s="11">
        <f t="shared" si="37"/>
        <v>5.9909441302259586E-2</v>
      </c>
      <c r="J11" s="2">
        <f t="shared" si="38"/>
        <v>427</v>
      </c>
      <c r="K11" s="11">
        <f t="shared" si="39"/>
        <v>6.0912981455064193E-2</v>
      </c>
      <c r="L11" s="2">
        <f t="shared" si="40"/>
        <v>100</v>
      </c>
      <c r="M11" s="11">
        <f t="shared" si="41"/>
        <v>0.10070493454179255</v>
      </c>
      <c r="N11" s="2">
        <f t="shared" si="42"/>
        <v>36675</v>
      </c>
      <c r="O11" s="11">
        <f t="shared" si="43"/>
        <v>5.6772709470787018E-2</v>
      </c>
      <c r="P11" s="2">
        <f t="shared" si="44"/>
        <v>523</v>
      </c>
      <c r="Q11" s="11">
        <f t="shared" si="45"/>
        <v>7.229748410284767E-2</v>
      </c>
      <c r="R11" s="2">
        <f t="shared" si="46"/>
        <v>78</v>
      </c>
      <c r="S11" s="35">
        <f t="shared" si="47"/>
        <v>0.10483870967741936</v>
      </c>
      <c r="T11" s="2">
        <v>67425</v>
      </c>
      <c r="U11" s="11">
        <f t="shared" si="0"/>
        <v>4.89686622349755E-2</v>
      </c>
      <c r="V11">
        <v>421</v>
      </c>
      <c r="W11" s="11">
        <f t="shared" si="1"/>
        <v>6.357595892479613E-2</v>
      </c>
      <c r="X11">
        <v>55</v>
      </c>
      <c r="Y11" s="11">
        <f t="shared" si="2"/>
        <v>7.8014184397163122E-2</v>
      </c>
      <c r="Z11" s="2">
        <v>18750</v>
      </c>
      <c r="AA11" s="11">
        <f t="shared" si="3"/>
        <v>4.3339674409251343E-2</v>
      </c>
      <c r="AB11">
        <v>241</v>
      </c>
      <c r="AC11" s="11">
        <f t="shared" si="4"/>
        <v>4.021358251293175E-2</v>
      </c>
      <c r="AD11">
        <v>58</v>
      </c>
      <c r="AE11" s="11">
        <f t="shared" si="5"/>
        <v>7.4168797953964194E-2</v>
      </c>
      <c r="AF11" s="2">
        <v>23243</v>
      </c>
      <c r="AG11" s="11">
        <f t="shared" si="6"/>
        <v>4.174276914235428E-2</v>
      </c>
      <c r="AH11">
        <v>319</v>
      </c>
      <c r="AI11" s="11">
        <f t="shared" si="7"/>
        <v>5.240676852308198E-2</v>
      </c>
      <c r="AJ11">
        <v>49</v>
      </c>
      <c r="AK11" s="11">
        <f t="shared" si="8"/>
        <v>8.5069444444444448E-2</v>
      </c>
      <c r="AL11" s="2">
        <v>30437</v>
      </c>
      <c r="AM11" s="11">
        <f t="shared" si="9"/>
        <v>0.15979189306957722</v>
      </c>
      <c r="AN11">
        <v>288</v>
      </c>
      <c r="AO11" s="11">
        <f t="shared" si="10"/>
        <v>0.21573033707865169</v>
      </c>
      <c r="AP11">
        <v>42</v>
      </c>
      <c r="AQ11" s="11">
        <f t="shared" si="11"/>
        <v>0.2441860465116279</v>
      </c>
      <c r="AR11" s="2">
        <v>10811</v>
      </c>
      <c r="AS11" s="11">
        <f t="shared" si="12"/>
        <v>0.16450842247820199</v>
      </c>
      <c r="AT11">
        <v>185</v>
      </c>
      <c r="AU11" s="11">
        <f t="shared" si="13"/>
        <v>0.19052523171987643</v>
      </c>
      <c r="AV11">
        <v>41</v>
      </c>
      <c r="AW11" s="11">
        <f t="shared" si="14"/>
        <v>0.20707070707070707</v>
      </c>
      <c r="AX11" s="2">
        <v>12859</v>
      </c>
      <c r="AY11" s="11">
        <f t="shared" si="15"/>
        <v>0.15052265624085498</v>
      </c>
      <c r="AZ11">
        <v>200</v>
      </c>
      <c r="BA11" s="11">
        <f t="shared" si="16"/>
        <v>0.17889087656529518</v>
      </c>
      <c r="BB11">
        <v>28</v>
      </c>
      <c r="BC11" s="11">
        <f t="shared" si="17"/>
        <v>0.17177914110429449</v>
      </c>
      <c r="BD11" s="2">
        <v>1273</v>
      </c>
      <c r="BE11" s="11">
        <f t="shared" si="18"/>
        <v>0.13943044906900329</v>
      </c>
      <c r="BF11">
        <v>6</v>
      </c>
      <c r="BG11" s="11">
        <f t="shared" si="19"/>
        <v>0.13043478260869565</v>
      </c>
      <c r="BH11">
        <v>1</v>
      </c>
      <c r="BI11" s="11">
        <f t="shared" si="20"/>
        <v>0.14285714285714285</v>
      </c>
      <c r="BJ11">
        <v>495</v>
      </c>
      <c r="BK11" s="11">
        <f t="shared" si="21"/>
        <v>0.16139550048907728</v>
      </c>
      <c r="BL11">
        <v>1</v>
      </c>
      <c r="BM11" s="11">
        <f t="shared" si="22"/>
        <v>2.3255813953488372E-2</v>
      </c>
      <c r="BN11">
        <v>1</v>
      </c>
      <c r="BO11" s="11">
        <f t="shared" si="23"/>
        <v>7.6923076923076927E-2</v>
      </c>
      <c r="BP11">
        <v>563</v>
      </c>
      <c r="BQ11" s="11">
        <f t="shared" si="24"/>
        <v>0.16676540284360189</v>
      </c>
      <c r="BR11">
        <v>4</v>
      </c>
      <c r="BS11" s="11">
        <f t="shared" si="25"/>
        <v>0.14814814814814814</v>
      </c>
      <c r="BT11">
        <v>1</v>
      </c>
      <c r="BU11" s="11">
        <f t="shared" si="26"/>
        <v>0.2</v>
      </c>
      <c r="BV11">
        <v>33</v>
      </c>
      <c r="BW11" s="11">
        <f t="shared" si="27"/>
        <v>2.4719101123595506E-2</v>
      </c>
      <c r="BX11">
        <v>0</v>
      </c>
      <c r="BY11" s="11">
        <f t="shared" si="28"/>
        <v>0</v>
      </c>
      <c r="BZ11">
        <v>0</v>
      </c>
      <c r="CA11" s="11"/>
      <c r="CB11">
        <v>5</v>
      </c>
      <c r="CC11" s="11">
        <f t="shared" si="29"/>
        <v>1.3850415512465374E-2</v>
      </c>
      <c r="CD11">
        <v>0</v>
      </c>
      <c r="CE11" s="11">
        <f t="shared" si="30"/>
        <v>0</v>
      </c>
      <c r="CF11">
        <v>0</v>
      </c>
      <c r="CG11" s="11"/>
      <c r="CH11">
        <v>10</v>
      </c>
      <c r="CI11" s="11">
        <f t="shared" si="31"/>
        <v>2.6525198938992044E-2</v>
      </c>
      <c r="CJ11">
        <v>0</v>
      </c>
      <c r="CK11" s="11">
        <f t="shared" si="32"/>
        <v>0</v>
      </c>
      <c r="CL11">
        <v>0</v>
      </c>
      <c r="CM11" s="11"/>
    </row>
    <row r="12" spans="1:92" x14ac:dyDescent="0.35">
      <c r="A12" t="s">
        <v>30</v>
      </c>
      <c r="B12" s="2">
        <f t="shared" si="33"/>
        <v>120142</v>
      </c>
      <c r="C12" s="11">
        <f t="shared" si="34"/>
        <v>7.6143093903393549E-2</v>
      </c>
      <c r="D12" s="2">
        <f t="shared" si="33"/>
        <v>211</v>
      </c>
      <c r="E12" s="11">
        <f t="shared" si="35"/>
        <v>2.6348651348651348E-2</v>
      </c>
      <c r="F12" s="2">
        <f t="shared" si="33"/>
        <v>11</v>
      </c>
      <c r="G12" s="11">
        <f t="shared" si="36"/>
        <v>1.2443438914027148E-2</v>
      </c>
      <c r="H12" s="2">
        <f t="shared" si="33"/>
        <v>33324</v>
      </c>
      <c r="I12" s="11">
        <f t="shared" si="37"/>
        <v>6.6412368915089268E-2</v>
      </c>
      <c r="J12" s="2">
        <f t="shared" si="38"/>
        <v>574</v>
      </c>
      <c r="K12" s="11">
        <f t="shared" si="39"/>
        <v>8.18830242510699E-2</v>
      </c>
      <c r="L12" s="2">
        <f t="shared" si="40"/>
        <v>96</v>
      </c>
      <c r="M12" s="11">
        <f t="shared" si="41"/>
        <v>9.6676737160120846E-2</v>
      </c>
      <c r="N12" s="2">
        <f t="shared" si="42"/>
        <v>32866</v>
      </c>
      <c r="O12" s="11">
        <f t="shared" si="43"/>
        <v>5.0876397258810796E-2</v>
      </c>
      <c r="P12" s="2">
        <f t="shared" si="44"/>
        <v>220</v>
      </c>
      <c r="Q12" s="11">
        <f t="shared" si="45"/>
        <v>3.0411943599668232E-2</v>
      </c>
      <c r="R12" s="2">
        <f t="shared" si="46"/>
        <v>24</v>
      </c>
      <c r="S12" s="35">
        <f t="shared" si="47"/>
        <v>3.2258064516129031E-2</v>
      </c>
      <c r="T12" s="2">
        <v>114133</v>
      </c>
      <c r="U12" s="11">
        <f t="shared" si="0"/>
        <v>8.2891217306109877E-2</v>
      </c>
      <c r="V12">
        <v>175</v>
      </c>
      <c r="W12" s="11">
        <f t="shared" si="1"/>
        <v>2.6427061310782242E-2</v>
      </c>
      <c r="X12">
        <v>9</v>
      </c>
      <c r="Y12" s="11">
        <f t="shared" si="2"/>
        <v>1.276595744680851E-2</v>
      </c>
      <c r="Z12" s="2">
        <v>30643</v>
      </c>
      <c r="AA12" s="11">
        <f t="shared" si="3"/>
        <v>7.0829740955876741E-2</v>
      </c>
      <c r="AB12">
        <v>491</v>
      </c>
      <c r="AC12" s="11">
        <f t="shared" si="4"/>
        <v>8.1928917069914897E-2</v>
      </c>
      <c r="AD12">
        <v>74</v>
      </c>
      <c r="AE12" s="11">
        <f t="shared" si="5"/>
        <v>9.4629156010230184E-2</v>
      </c>
      <c r="AF12" s="2">
        <v>29388</v>
      </c>
      <c r="AG12" s="11">
        <f t="shared" si="6"/>
        <v>5.2778750572452252E-2</v>
      </c>
      <c r="AH12">
        <v>181</v>
      </c>
      <c r="AI12" s="11">
        <f t="shared" si="7"/>
        <v>2.9735501889272219E-2</v>
      </c>
      <c r="AJ12">
        <v>18</v>
      </c>
      <c r="AK12" s="11">
        <f t="shared" si="8"/>
        <v>3.125E-2</v>
      </c>
      <c r="AL12" s="2">
        <v>5540</v>
      </c>
      <c r="AM12" s="11">
        <f t="shared" si="9"/>
        <v>2.9084571002577712E-2</v>
      </c>
      <c r="AN12">
        <v>35</v>
      </c>
      <c r="AO12" s="11">
        <f t="shared" si="10"/>
        <v>2.6217228464419477E-2</v>
      </c>
      <c r="AP12">
        <v>2</v>
      </c>
      <c r="AQ12" s="11">
        <f t="shared" si="11"/>
        <v>1.1627906976744186E-2</v>
      </c>
      <c r="AR12" s="2">
        <v>2513</v>
      </c>
      <c r="AS12" s="11">
        <f t="shared" si="12"/>
        <v>3.8239724880928833E-2</v>
      </c>
      <c r="AT12">
        <v>83</v>
      </c>
      <c r="AU12" s="11">
        <f t="shared" si="13"/>
        <v>8.5478887744593196E-2</v>
      </c>
      <c r="AV12">
        <v>22</v>
      </c>
      <c r="AW12" s="11">
        <f t="shared" si="14"/>
        <v>0.1111111111111111</v>
      </c>
      <c r="AX12" s="2">
        <v>3320</v>
      </c>
      <c r="AY12" s="11">
        <f t="shared" si="15"/>
        <v>3.8862681290896532E-2</v>
      </c>
      <c r="AZ12">
        <v>37</v>
      </c>
      <c r="BA12" s="11">
        <f t="shared" si="16"/>
        <v>3.3094812164579608E-2</v>
      </c>
      <c r="BB12">
        <v>5</v>
      </c>
      <c r="BC12" s="11">
        <f t="shared" si="17"/>
        <v>3.0674846625766871E-2</v>
      </c>
      <c r="BD12">
        <v>400</v>
      </c>
      <c r="BE12" s="11">
        <f t="shared" si="18"/>
        <v>4.3811610076670317E-2</v>
      </c>
      <c r="BF12">
        <v>1</v>
      </c>
      <c r="BG12" s="11">
        <f t="shared" si="19"/>
        <v>2.1739130434782608E-2</v>
      </c>
      <c r="BH12">
        <v>0</v>
      </c>
      <c r="BI12" s="11">
        <f t="shared" si="20"/>
        <v>0</v>
      </c>
      <c r="BJ12">
        <v>130</v>
      </c>
      <c r="BK12" s="11">
        <f t="shared" si="21"/>
        <v>4.238669709814151E-2</v>
      </c>
      <c r="BL12">
        <v>0</v>
      </c>
      <c r="BM12" s="11">
        <f t="shared" si="22"/>
        <v>0</v>
      </c>
      <c r="BN12">
        <v>0</v>
      </c>
      <c r="BO12" s="11">
        <f t="shared" si="23"/>
        <v>0</v>
      </c>
      <c r="BP12">
        <v>129</v>
      </c>
      <c r="BQ12" s="11">
        <f t="shared" si="24"/>
        <v>3.8210900473933648E-2</v>
      </c>
      <c r="BR12">
        <v>2</v>
      </c>
      <c r="BS12" s="11">
        <f t="shared" si="25"/>
        <v>7.407407407407407E-2</v>
      </c>
      <c r="BT12">
        <v>1</v>
      </c>
      <c r="BU12" s="11">
        <f t="shared" si="26"/>
        <v>0.2</v>
      </c>
      <c r="BV12">
        <v>69</v>
      </c>
      <c r="BW12" s="11">
        <f t="shared" si="27"/>
        <v>5.1685393258426963E-2</v>
      </c>
      <c r="BX12">
        <v>0</v>
      </c>
      <c r="BY12" s="11">
        <f t="shared" si="28"/>
        <v>0</v>
      </c>
      <c r="BZ12">
        <v>0</v>
      </c>
      <c r="CA12" s="11"/>
      <c r="CB12">
        <v>38</v>
      </c>
      <c r="CC12" s="11">
        <f t="shared" si="29"/>
        <v>0.10526315789473684</v>
      </c>
      <c r="CD12">
        <v>0</v>
      </c>
      <c r="CE12" s="11">
        <f t="shared" si="30"/>
        <v>0</v>
      </c>
      <c r="CF12">
        <v>0</v>
      </c>
      <c r="CG12" s="11"/>
      <c r="CH12">
        <v>29</v>
      </c>
      <c r="CI12" s="11">
        <f t="shared" si="31"/>
        <v>7.6923076923076927E-2</v>
      </c>
      <c r="CJ12">
        <v>0</v>
      </c>
      <c r="CK12" s="11">
        <f t="shared" si="32"/>
        <v>0</v>
      </c>
      <c r="CL12">
        <v>0</v>
      </c>
      <c r="CM12" s="11"/>
    </row>
    <row r="13" spans="1:92" x14ac:dyDescent="0.35">
      <c r="A13" t="s">
        <v>31</v>
      </c>
      <c r="B13" s="2">
        <f t="shared" si="33"/>
        <v>22929</v>
      </c>
      <c r="C13" s="11">
        <f t="shared" si="34"/>
        <v>1.4531845650238141E-2</v>
      </c>
      <c r="D13" s="2">
        <f t="shared" si="33"/>
        <v>89</v>
      </c>
      <c r="E13" s="11">
        <f t="shared" si="35"/>
        <v>1.1113886113886114E-2</v>
      </c>
      <c r="F13" s="2">
        <f t="shared" si="33"/>
        <v>10</v>
      </c>
      <c r="G13" s="11">
        <f t="shared" si="36"/>
        <v>1.1312217194570135E-2</v>
      </c>
      <c r="H13" s="2">
        <f t="shared" si="33"/>
        <v>3984</v>
      </c>
      <c r="I13" s="11">
        <f t="shared" si="37"/>
        <v>7.9398294849872646E-3</v>
      </c>
      <c r="J13" s="2">
        <f t="shared" si="38"/>
        <v>29</v>
      </c>
      <c r="K13" s="11">
        <f t="shared" si="39"/>
        <v>4.1369472182596293E-3</v>
      </c>
      <c r="L13" s="2">
        <f t="shared" si="40"/>
        <v>4</v>
      </c>
      <c r="M13" s="11">
        <f t="shared" si="41"/>
        <v>4.0281973816717019E-3</v>
      </c>
      <c r="N13" s="2">
        <f t="shared" si="42"/>
        <v>10149</v>
      </c>
      <c r="O13" s="11">
        <f t="shared" si="43"/>
        <v>1.5710599275228831E-2</v>
      </c>
      <c r="P13" s="2">
        <f t="shared" si="44"/>
        <v>64</v>
      </c>
      <c r="Q13" s="11">
        <f t="shared" si="45"/>
        <v>8.8471108653580318E-3</v>
      </c>
      <c r="R13" s="2">
        <f t="shared" si="46"/>
        <v>5</v>
      </c>
      <c r="S13" s="35">
        <f t="shared" si="47"/>
        <v>6.7204301075268818E-3</v>
      </c>
      <c r="T13" s="2">
        <v>19506</v>
      </c>
      <c r="U13" s="11">
        <f t="shared" si="0"/>
        <v>1.4166595855475448E-2</v>
      </c>
      <c r="V13">
        <v>61</v>
      </c>
      <c r="W13" s="11">
        <f t="shared" si="1"/>
        <v>9.2117185140440962E-3</v>
      </c>
      <c r="X13">
        <v>8</v>
      </c>
      <c r="Y13" s="11">
        <f t="shared" si="2"/>
        <v>1.1347517730496455E-2</v>
      </c>
      <c r="Z13" s="2">
        <v>3189</v>
      </c>
      <c r="AA13" s="11">
        <f t="shared" si="3"/>
        <v>7.3712118235254691E-3</v>
      </c>
      <c r="AB13">
        <v>20</v>
      </c>
      <c r="AC13" s="11">
        <f t="shared" si="4"/>
        <v>3.3372267645586516E-3</v>
      </c>
      <c r="AD13">
        <v>1</v>
      </c>
      <c r="AE13" s="11">
        <f t="shared" si="5"/>
        <v>1.2787723785166241E-3</v>
      </c>
      <c r="AF13" s="2">
        <v>8801</v>
      </c>
      <c r="AG13" s="11">
        <f t="shared" si="6"/>
        <v>1.5805967870836813E-2</v>
      </c>
      <c r="AH13">
        <v>50</v>
      </c>
      <c r="AI13" s="11">
        <f t="shared" si="7"/>
        <v>8.2142270412354189E-3</v>
      </c>
      <c r="AJ13">
        <v>3</v>
      </c>
      <c r="AK13" s="11">
        <f t="shared" si="8"/>
        <v>5.208333333333333E-3</v>
      </c>
      <c r="AL13" s="2">
        <v>3159</v>
      </c>
      <c r="AM13" s="11">
        <f t="shared" si="9"/>
        <v>1.6584505378545666E-2</v>
      </c>
      <c r="AN13">
        <v>28</v>
      </c>
      <c r="AO13" s="11">
        <f t="shared" si="10"/>
        <v>2.0973782771535582E-2</v>
      </c>
      <c r="AP13">
        <v>2</v>
      </c>
      <c r="AQ13" s="11">
        <f t="shared" si="11"/>
        <v>1.1627906976744186E-2</v>
      </c>
      <c r="AR13" s="2">
        <v>752</v>
      </c>
      <c r="AS13" s="11">
        <f t="shared" si="12"/>
        <v>1.1443005614985468E-2</v>
      </c>
      <c r="AT13">
        <v>9</v>
      </c>
      <c r="AU13" s="11">
        <f t="shared" si="13"/>
        <v>9.2687950566426366E-3</v>
      </c>
      <c r="AV13">
        <v>3</v>
      </c>
      <c r="AW13" s="11">
        <f t="shared" si="14"/>
        <v>1.5151515151515152E-2</v>
      </c>
      <c r="AX13" s="2">
        <v>1247</v>
      </c>
      <c r="AY13" s="11">
        <f t="shared" si="15"/>
        <v>1.4596916737875897E-2</v>
      </c>
      <c r="AZ13">
        <v>14</v>
      </c>
      <c r="BA13" s="11">
        <f t="shared" si="16"/>
        <v>1.2522361359570662E-2</v>
      </c>
      <c r="BB13">
        <v>2</v>
      </c>
      <c r="BC13" s="11">
        <f t="shared" si="17"/>
        <v>1.2269938650306749E-2</v>
      </c>
      <c r="BD13">
        <v>226</v>
      </c>
      <c r="BE13" s="11">
        <f t="shared" si="18"/>
        <v>2.475355969331873E-2</v>
      </c>
      <c r="BF13">
        <v>0</v>
      </c>
      <c r="BG13" s="11">
        <f t="shared" si="19"/>
        <v>0</v>
      </c>
      <c r="BH13">
        <v>0</v>
      </c>
      <c r="BI13" s="11">
        <f t="shared" si="20"/>
        <v>0</v>
      </c>
      <c r="BJ13">
        <v>35</v>
      </c>
      <c r="BK13" s="11">
        <f t="shared" si="21"/>
        <v>1.1411803064884252E-2</v>
      </c>
      <c r="BL13">
        <v>0</v>
      </c>
      <c r="BM13" s="11">
        <f t="shared" si="22"/>
        <v>0</v>
      </c>
      <c r="BN13">
        <v>0</v>
      </c>
      <c r="BO13" s="11">
        <f t="shared" si="23"/>
        <v>0</v>
      </c>
      <c r="BP13">
        <v>88</v>
      </c>
      <c r="BQ13" s="11">
        <f t="shared" si="24"/>
        <v>2.6066350710900472E-2</v>
      </c>
      <c r="BR13">
        <v>0</v>
      </c>
      <c r="BS13" s="11">
        <f t="shared" si="25"/>
        <v>0</v>
      </c>
      <c r="BT13">
        <v>0</v>
      </c>
      <c r="BU13" s="11">
        <f t="shared" si="26"/>
        <v>0</v>
      </c>
      <c r="BV13">
        <v>38</v>
      </c>
      <c r="BW13" s="11">
        <f t="shared" si="27"/>
        <v>2.8464419475655429E-2</v>
      </c>
      <c r="BX13">
        <v>0</v>
      </c>
      <c r="BY13" s="11">
        <f t="shared" si="28"/>
        <v>0</v>
      </c>
      <c r="BZ13">
        <v>0</v>
      </c>
      <c r="CA13" s="11"/>
      <c r="CB13">
        <v>8</v>
      </c>
      <c r="CC13" s="11">
        <f t="shared" si="29"/>
        <v>2.2160664819944598E-2</v>
      </c>
      <c r="CD13">
        <v>0</v>
      </c>
      <c r="CE13" s="11">
        <f t="shared" si="30"/>
        <v>0</v>
      </c>
      <c r="CF13">
        <v>0</v>
      </c>
      <c r="CG13" s="11"/>
      <c r="CH13">
        <v>13</v>
      </c>
      <c r="CI13" s="11">
        <f t="shared" si="31"/>
        <v>3.4482758620689655E-2</v>
      </c>
      <c r="CJ13">
        <v>0</v>
      </c>
      <c r="CK13" s="11">
        <f t="shared" si="32"/>
        <v>0</v>
      </c>
      <c r="CL13">
        <v>0</v>
      </c>
      <c r="CM13" s="11"/>
    </row>
    <row r="14" spans="1:92" x14ac:dyDescent="0.35">
      <c r="A14" t="s">
        <v>32</v>
      </c>
      <c r="B14" s="2">
        <f t="shared" si="33"/>
        <v>89981</v>
      </c>
      <c r="C14" s="11">
        <f t="shared" si="34"/>
        <v>5.7027781562827784E-2</v>
      </c>
      <c r="D14" s="2">
        <f t="shared" si="33"/>
        <v>352</v>
      </c>
      <c r="E14" s="11">
        <f t="shared" si="35"/>
        <v>4.3956043956043959E-2</v>
      </c>
      <c r="F14" s="2">
        <f t="shared" si="33"/>
        <v>39</v>
      </c>
      <c r="G14" s="11">
        <f t="shared" si="36"/>
        <v>4.4117647058823532E-2</v>
      </c>
      <c r="H14" s="2">
        <f t="shared" si="33"/>
        <v>26045</v>
      </c>
      <c r="I14" s="11">
        <f t="shared" si="37"/>
        <v>5.190583808646921E-2</v>
      </c>
      <c r="J14" s="2">
        <f t="shared" si="38"/>
        <v>166</v>
      </c>
      <c r="K14" s="11">
        <f t="shared" si="39"/>
        <v>2.3680456490727531E-2</v>
      </c>
      <c r="L14" s="2">
        <f t="shared" si="40"/>
        <v>45</v>
      </c>
      <c r="M14" s="11">
        <f t="shared" si="41"/>
        <v>4.5317220543806644E-2</v>
      </c>
      <c r="N14" s="2">
        <f t="shared" si="42"/>
        <v>36181</v>
      </c>
      <c r="O14" s="11">
        <f t="shared" si="43"/>
        <v>5.6008000037151874E-2</v>
      </c>
      <c r="P14" s="2">
        <f t="shared" si="44"/>
        <v>266</v>
      </c>
      <c r="Q14" s="11">
        <f t="shared" si="45"/>
        <v>3.6770804534144316E-2</v>
      </c>
      <c r="R14" s="2">
        <f t="shared" si="46"/>
        <v>22</v>
      </c>
      <c r="S14" s="35">
        <f t="shared" si="47"/>
        <v>2.9569892473118281E-2</v>
      </c>
      <c r="T14" s="2">
        <v>81665</v>
      </c>
      <c r="U14" s="11">
        <f t="shared" si="0"/>
        <v>5.9310727496021863E-2</v>
      </c>
      <c r="V14" s="2">
        <v>290</v>
      </c>
      <c r="W14" s="11">
        <f t="shared" si="1"/>
        <v>4.379341588643914E-2</v>
      </c>
      <c r="X14">
        <v>30</v>
      </c>
      <c r="Y14" s="11">
        <f t="shared" si="2"/>
        <v>4.2553191489361701E-2</v>
      </c>
      <c r="Z14" s="2">
        <v>23610</v>
      </c>
      <c r="AA14" s="11">
        <f t="shared" si="3"/>
        <v>5.4573318016129295E-2</v>
      </c>
      <c r="AB14">
        <v>147</v>
      </c>
      <c r="AC14" s="11">
        <f t="shared" si="4"/>
        <v>2.452861671950609E-2</v>
      </c>
      <c r="AD14">
        <v>39</v>
      </c>
      <c r="AE14" s="11">
        <f t="shared" si="5"/>
        <v>4.9872122762148335E-2</v>
      </c>
      <c r="AF14" s="2">
        <v>32775</v>
      </c>
      <c r="AG14" s="11">
        <f t="shared" si="6"/>
        <v>5.8861560841572153E-2</v>
      </c>
      <c r="AH14" s="2">
        <v>233</v>
      </c>
      <c r="AI14" s="11">
        <f t="shared" si="7"/>
        <v>3.8278298012157055E-2</v>
      </c>
      <c r="AJ14">
        <v>17</v>
      </c>
      <c r="AK14" s="11">
        <f t="shared" si="8"/>
        <v>2.9513888888888888E-2</v>
      </c>
      <c r="AL14" s="2">
        <v>7921</v>
      </c>
      <c r="AM14" s="11">
        <f t="shared" si="9"/>
        <v>4.1584636626609758E-2</v>
      </c>
      <c r="AN14">
        <v>62</v>
      </c>
      <c r="AO14" s="11">
        <f t="shared" si="10"/>
        <v>4.6441947565543068E-2</v>
      </c>
      <c r="AP14">
        <v>9</v>
      </c>
      <c r="AQ14" s="11">
        <f t="shared" si="11"/>
        <v>5.232558139534884E-2</v>
      </c>
      <c r="AR14" s="2">
        <v>2345</v>
      </c>
      <c r="AS14" s="11">
        <f t="shared" si="12"/>
        <v>3.5683308732900161E-2</v>
      </c>
      <c r="AT14">
        <v>19</v>
      </c>
      <c r="AU14" s="11">
        <f t="shared" si="13"/>
        <v>1.9567456230690009E-2</v>
      </c>
      <c r="AV14">
        <v>6</v>
      </c>
      <c r="AW14" s="11">
        <f t="shared" si="14"/>
        <v>3.0303030303030304E-2</v>
      </c>
      <c r="AX14" s="2">
        <v>3311</v>
      </c>
      <c r="AY14" s="11">
        <f t="shared" si="15"/>
        <v>3.8757330648842896E-2</v>
      </c>
      <c r="AZ14">
        <v>32</v>
      </c>
      <c r="BA14" s="11">
        <f t="shared" si="16"/>
        <v>2.8622540250447227E-2</v>
      </c>
      <c r="BB14">
        <v>5</v>
      </c>
      <c r="BC14" s="11">
        <f t="shared" si="17"/>
        <v>3.0674846625766871E-2</v>
      </c>
      <c r="BD14">
        <v>320</v>
      </c>
      <c r="BE14" s="11">
        <f t="shared" si="18"/>
        <v>3.5049288061336253E-2</v>
      </c>
      <c r="BF14">
        <v>0</v>
      </c>
      <c r="BG14" s="11">
        <f t="shared" si="19"/>
        <v>0</v>
      </c>
      <c r="BH14">
        <v>0</v>
      </c>
      <c r="BI14" s="11">
        <f t="shared" si="20"/>
        <v>0</v>
      </c>
      <c r="BJ14">
        <v>82</v>
      </c>
      <c r="BK14" s="11">
        <f t="shared" si="21"/>
        <v>2.6736224323443105E-2</v>
      </c>
      <c r="BL14">
        <v>0</v>
      </c>
      <c r="BM14" s="11">
        <f t="shared" si="22"/>
        <v>0</v>
      </c>
      <c r="BN14">
        <v>0</v>
      </c>
      <c r="BO14" s="11">
        <f t="shared" si="23"/>
        <v>0</v>
      </c>
      <c r="BP14">
        <v>88</v>
      </c>
      <c r="BQ14" s="11">
        <f t="shared" si="24"/>
        <v>2.6066350710900472E-2</v>
      </c>
      <c r="BR14">
        <v>1</v>
      </c>
      <c r="BS14" s="11">
        <f t="shared" si="25"/>
        <v>3.7037037037037035E-2</v>
      </c>
      <c r="BT14">
        <v>0</v>
      </c>
      <c r="BU14" s="11">
        <f t="shared" si="26"/>
        <v>0</v>
      </c>
      <c r="BV14">
        <v>75</v>
      </c>
      <c r="BW14" s="11">
        <f t="shared" si="27"/>
        <v>5.6179775280898875E-2</v>
      </c>
      <c r="BX14">
        <v>0</v>
      </c>
      <c r="BY14" s="11">
        <f t="shared" si="28"/>
        <v>0</v>
      </c>
      <c r="BZ14">
        <v>0</v>
      </c>
      <c r="CA14" s="11"/>
      <c r="CB14">
        <v>8</v>
      </c>
      <c r="CC14" s="11">
        <f t="shared" si="29"/>
        <v>2.2160664819944598E-2</v>
      </c>
      <c r="CD14">
        <v>0</v>
      </c>
      <c r="CE14" s="11">
        <f t="shared" si="30"/>
        <v>0</v>
      </c>
      <c r="CF14">
        <v>0</v>
      </c>
      <c r="CG14" s="11"/>
      <c r="CH14">
        <v>7</v>
      </c>
      <c r="CI14" s="11">
        <f t="shared" si="31"/>
        <v>1.8567639257294429E-2</v>
      </c>
      <c r="CJ14">
        <v>0</v>
      </c>
      <c r="CK14" s="11">
        <f t="shared" si="32"/>
        <v>0</v>
      </c>
      <c r="CL14">
        <v>0</v>
      </c>
      <c r="CM14" s="11"/>
    </row>
    <row r="15" spans="1:92" x14ac:dyDescent="0.35">
      <c r="A15" t="s">
        <v>33</v>
      </c>
      <c r="B15" s="2">
        <f t="shared" si="33"/>
        <v>365767</v>
      </c>
      <c r="C15" s="11">
        <f t="shared" si="34"/>
        <v>0.23181427833532445</v>
      </c>
      <c r="D15" s="2">
        <f t="shared" si="33"/>
        <v>1575</v>
      </c>
      <c r="E15" s="11">
        <f t="shared" si="35"/>
        <v>0.19667832167832167</v>
      </c>
      <c r="F15" s="2">
        <f t="shared" si="33"/>
        <v>207</v>
      </c>
      <c r="G15" s="11">
        <f t="shared" si="36"/>
        <v>0.23416289592760181</v>
      </c>
      <c r="H15" s="2">
        <f t="shared" si="33"/>
        <v>81387</v>
      </c>
      <c r="I15" s="11">
        <f t="shared" si="37"/>
        <v>0.16219851965227372</v>
      </c>
      <c r="J15" s="2">
        <f t="shared" si="38"/>
        <v>694</v>
      </c>
      <c r="K15" s="11">
        <f t="shared" si="39"/>
        <v>9.9001426533523534E-2</v>
      </c>
      <c r="L15" s="2">
        <f t="shared" si="40"/>
        <v>141</v>
      </c>
      <c r="M15" s="11">
        <f t="shared" si="41"/>
        <v>0.1419939577039275</v>
      </c>
      <c r="N15" s="2">
        <f t="shared" si="42"/>
        <v>153990</v>
      </c>
      <c r="O15" s="11">
        <f t="shared" si="43"/>
        <v>0.23837572001108365</v>
      </c>
      <c r="P15" s="2">
        <f t="shared" si="44"/>
        <v>1416</v>
      </c>
      <c r="Q15" s="11">
        <f t="shared" si="45"/>
        <v>0.19574232789604645</v>
      </c>
      <c r="R15" s="2">
        <f t="shared" si="46"/>
        <v>166</v>
      </c>
      <c r="S15" s="35">
        <f t="shared" si="47"/>
        <v>0.22311827956989247</v>
      </c>
      <c r="T15" s="2">
        <v>360493</v>
      </c>
      <c r="U15" s="11">
        <f t="shared" si="0"/>
        <v>0.26181475647123503</v>
      </c>
      <c r="V15" s="2">
        <v>1545</v>
      </c>
      <c r="W15" s="11">
        <f t="shared" si="1"/>
        <v>0.23331319842947751</v>
      </c>
      <c r="X15">
        <v>204</v>
      </c>
      <c r="Y15" s="11">
        <f t="shared" si="2"/>
        <v>0.28936170212765955</v>
      </c>
      <c r="Z15" s="2">
        <v>79723</v>
      </c>
      <c r="AA15" s="11">
        <f t="shared" si="3"/>
        <v>0.18427567268953307</v>
      </c>
      <c r="AB15">
        <v>672</v>
      </c>
      <c r="AC15" s="11">
        <f t="shared" si="4"/>
        <v>0.11213081928917069</v>
      </c>
      <c r="AD15">
        <v>132</v>
      </c>
      <c r="AE15" s="11">
        <f t="shared" si="5"/>
        <v>0.16879795396419436</v>
      </c>
      <c r="AF15" s="2">
        <v>151709</v>
      </c>
      <c r="AG15" s="11">
        <f t="shared" si="6"/>
        <v>0.27245853649775958</v>
      </c>
      <c r="AH15" s="2">
        <v>1389</v>
      </c>
      <c r="AI15" s="11">
        <f t="shared" si="7"/>
        <v>0.22819122720551996</v>
      </c>
      <c r="AJ15">
        <v>164</v>
      </c>
      <c r="AK15" s="11">
        <f t="shared" si="8"/>
        <v>0.28472222222222221</v>
      </c>
      <c r="AL15" s="2">
        <v>5112</v>
      </c>
      <c r="AM15" s="11">
        <f t="shared" si="9"/>
        <v>2.6837604145338857E-2</v>
      </c>
      <c r="AN15">
        <v>30</v>
      </c>
      <c r="AO15" s="11">
        <f t="shared" si="10"/>
        <v>2.247191011235955E-2</v>
      </c>
      <c r="AP15">
        <v>3</v>
      </c>
      <c r="AQ15" s="11">
        <f t="shared" si="11"/>
        <v>1.7441860465116279E-2</v>
      </c>
      <c r="AR15" s="2">
        <v>1615</v>
      </c>
      <c r="AS15" s="11">
        <f t="shared" si="12"/>
        <v>2.4575071899204163E-2</v>
      </c>
      <c r="AT15">
        <v>22</v>
      </c>
      <c r="AU15" s="11">
        <f t="shared" si="13"/>
        <v>2.2657054582904221E-2</v>
      </c>
      <c r="AV15">
        <v>9</v>
      </c>
      <c r="AW15" s="11">
        <f t="shared" si="14"/>
        <v>4.5454545454545456E-2</v>
      </c>
      <c r="AX15" s="2">
        <v>2222</v>
      </c>
      <c r="AY15" s="11">
        <f t="shared" si="15"/>
        <v>2.6009902960353042E-2</v>
      </c>
      <c r="AZ15">
        <v>27</v>
      </c>
      <c r="BA15" s="11">
        <f t="shared" si="16"/>
        <v>2.4150268336314847E-2</v>
      </c>
      <c r="BB15">
        <v>2</v>
      </c>
      <c r="BC15" s="11">
        <f t="shared" si="17"/>
        <v>1.2269938650306749E-2</v>
      </c>
      <c r="BD15">
        <v>148</v>
      </c>
      <c r="BE15" s="11">
        <f t="shared" si="18"/>
        <v>1.6210295728368018E-2</v>
      </c>
      <c r="BF15">
        <v>0</v>
      </c>
      <c r="BG15" s="11">
        <f t="shared" si="19"/>
        <v>0</v>
      </c>
      <c r="BH15">
        <v>0</v>
      </c>
      <c r="BI15" s="11">
        <f t="shared" si="20"/>
        <v>0</v>
      </c>
      <c r="BJ15">
        <v>47</v>
      </c>
      <c r="BK15" s="11">
        <f t="shared" si="21"/>
        <v>1.5324421258558853E-2</v>
      </c>
      <c r="BL15">
        <v>0</v>
      </c>
      <c r="BM15" s="11">
        <f t="shared" si="22"/>
        <v>0</v>
      </c>
      <c r="BN15">
        <v>0</v>
      </c>
      <c r="BO15" s="11">
        <f t="shared" si="23"/>
        <v>0</v>
      </c>
      <c r="BP15">
        <v>57</v>
      </c>
      <c r="BQ15" s="11">
        <f t="shared" si="24"/>
        <v>1.6883886255924171E-2</v>
      </c>
      <c r="BR15">
        <v>0</v>
      </c>
      <c r="BS15" s="11">
        <f t="shared" si="25"/>
        <v>0</v>
      </c>
      <c r="BT15">
        <v>0</v>
      </c>
      <c r="BU15" s="11">
        <f t="shared" si="26"/>
        <v>0</v>
      </c>
      <c r="BV15">
        <v>14</v>
      </c>
      <c r="BW15" s="11">
        <f t="shared" si="27"/>
        <v>1.0486891385767791E-2</v>
      </c>
      <c r="BX15">
        <v>0</v>
      </c>
      <c r="BY15" s="11">
        <f t="shared" si="28"/>
        <v>0</v>
      </c>
      <c r="BZ15">
        <v>0</v>
      </c>
      <c r="CA15" s="11"/>
      <c r="CB15">
        <v>2</v>
      </c>
      <c r="CC15" s="11">
        <f t="shared" si="29"/>
        <v>5.5401662049861496E-3</v>
      </c>
      <c r="CD15">
        <v>0</v>
      </c>
      <c r="CE15" s="11">
        <f t="shared" si="30"/>
        <v>0</v>
      </c>
      <c r="CF15">
        <v>0</v>
      </c>
      <c r="CG15" s="11"/>
      <c r="CH15">
        <v>2</v>
      </c>
      <c r="CI15" s="11">
        <f t="shared" si="31"/>
        <v>5.3050397877984082E-3</v>
      </c>
      <c r="CJ15">
        <v>0</v>
      </c>
      <c r="CK15" s="11">
        <f t="shared" si="32"/>
        <v>0</v>
      </c>
      <c r="CL15">
        <v>0</v>
      </c>
      <c r="CM15" s="11"/>
    </row>
    <row r="16" spans="1:92" x14ac:dyDescent="0.35">
      <c r="A16" t="s">
        <v>34</v>
      </c>
      <c r="B16" s="2">
        <f t="shared" si="33"/>
        <v>220114</v>
      </c>
      <c r="C16" s="11">
        <f t="shared" si="34"/>
        <v>0.13950292962870245</v>
      </c>
      <c r="D16" s="2">
        <f t="shared" si="33"/>
        <v>630</v>
      </c>
      <c r="E16" s="11">
        <f t="shared" si="35"/>
        <v>7.8671328671328672E-2</v>
      </c>
      <c r="F16" s="2">
        <f t="shared" si="33"/>
        <v>86</v>
      </c>
      <c r="G16" s="11">
        <f t="shared" si="36"/>
        <v>9.7285067873303169E-2</v>
      </c>
      <c r="H16" s="2">
        <f t="shared" si="33"/>
        <v>71274</v>
      </c>
      <c r="I16" s="11">
        <f t="shared" si="37"/>
        <v>0.1420440277894032</v>
      </c>
      <c r="J16" s="2">
        <f t="shared" si="38"/>
        <v>282</v>
      </c>
      <c r="K16" s="11">
        <f t="shared" si="39"/>
        <v>4.0228245363766048E-2</v>
      </c>
      <c r="L16" s="2">
        <f t="shared" si="40"/>
        <v>82</v>
      </c>
      <c r="M16" s="11">
        <f t="shared" si="41"/>
        <v>8.2578046324269891E-2</v>
      </c>
      <c r="N16" s="2">
        <f t="shared" si="42"/>
        <v>81300</v>
      </c>
      <c r="O16" s="11">
        <f t="shared" si="43"/>
        <v>0.12585197764076303</v>
      </c>
      <c r="P16" s="2">
        <f t="shared" si="44"/>
        <v>688</v>
      </c>
      <c r="Q16" s="11">
        <f t="shared" si="45"/>
        <v>9.5106441802598835E-2</v>
      </c>
      <c r="R16" s="2">
        <f t="shared" si="46"/>
        <v>63</v>
      </c>
      <c r="S16" s="35">
        <f t="shared" si="47"/>
        <v>8.4677419354838704E-2</v>
      </c>
      <c r="T16" s="2">
        <v>203589</v>
      </c>
      <c r="U16" s="11">
        <f t="shared" si="0"/>
        <v>0.14786030368196407</v>
      </c>
      <c r="V16">
        <v>567</v>
      </c>
      <c r="W16" s="11">
        <f t="shared" si="1"/>
        <v>8.5623678646934459E-2</v>
      </c>
      <c r="X16">
        <v>81</v>
      </c>
      <c r="Y16" s="11">
        <f t="shared" si="2"/>
        <v>0.1148936170212766</v>
      </c>
      <c r="Z16" s="2">
        <v>66215</v>
      </c>
      <c r="AA16" s="11">
        <f t="shared" si="3"/>
        <v>0.15305261552045749</v>
      </c>
      <c r="AB16">
        <v>261</v>
      </c>
      <c r="AC16" s="11">
        <f t="shared" si="4"/>
        <v>4.3550809277490408E-2</v>
      </c>
      <c r="AD16">
        <v>75</v>
      </c>
      <c r="AE16" s="11">
        <f t="shared" si="5"/>
        <v>9.5907928388746802E-2</v>
      </c>
      <c r="AF16" s="2">
        <v>73992</v>
      </c>
      <c r="AG16" s="11">
        <f t="shared" si="6"/>
        <v>0.13288435117588426</v>
      </c>
      <c r="AH16">
        <v>630</v>
      </c>
      <c r="AI16" s="11">
        <f t="shared" si="7"/>
        <v>0.10349926071956629</v>
      </c>
      <c r="AJ16">
        <v>56</v>
      </c>
      <c r="AK16" s="11">
        <f t="shared" si="8"/>
        <v>9.7222222222222224E-2</v>
      </c>
      <c r="AL16" s="2">
        <v>15737</v>
      </c>
      <c r="AM16" s="11">
        <f t="shared" si="9"/>
        <v>8.2618031384037088E-2</v>
      </c>
      <c r="AN16">
        <v>61</v>
      </c>
      <c r="AO16" s="11">
        <f t="shared" si="10"/>
        <v>4.5692883895131084E-2</v>
      </c>
      <c r="AP16">
        <v>5</v>
      </c>
      <c r="AQ16" s="11">
        <f t="shared" si="11"/>
        <v>2.9069767441860465E-2</v>
      </c>
      <c r="AR16" s="2">
        <v>4896</v>
      </c>
      <c r="AS16" s="11">
        <f t="shared" si="12"/>
        <v>7.4501270599692623E-2</v>
      </c>
      <c r="AT16">
        <v>21</v>
      </c>
      <c r="AU16" s="11">
        <f t="shared" si="13"/>
        <v>2.1627188465499485E-2</v>
      </c>
      <c r="AV16">
        <v>7</v>
      </c>
      <c r="AW16" s="11">
        <f t="shared" si="14"/>
        <v>3.5353535353535352E-2</v>
      </c>
      <c r="AX16" s="2">
        <v>7076</v>
      </c>
      <c r="AY16" s="11">
        <f t="shared" si="15"/>
        <v>8.2829015907946946E-2</v>
      </c>
      <c r="AZ16">
        <v>57</v>
      </c>
      <c r="BA16" s="11">
        <f t="shared" si="16"/>
        <v>5.0983899821109124E-2</v>
      </c>
      <c r="BB16">
        <v>7</v>
      </c>
      <c r="BC16" s="11">
        <f t="shared" si="17"/>
        <v>4.2944785276073622E-2</v>
      </c>
      <c r="BD16">
        <v>673</v>
      </c>
      <c r="BE16" s="11">
        <f t="shared" si="18"/>
        <v>7.3713033953997809E-2</v>
      </c>
      <c r="BF16">
        <v>2</v>
      </c>
      <c r="BG16" s="11">
        <f t="shared" si="19"/>
        <v>4.3478260869565216E-2</v>
      </c>
      <c r="BH16">
        <v>0</v>
      </c>
      <c r="BI16" s="11">
        <f t="shared" si="20"/>
        <v>0</v>
      </c>
      <c r="BJ16">
        <v>155</v>
      </c>
      <c r="BK16" s="11">
        <f t="shared" si="21"/>
        <v>5.0537985001630259E-2</v>
      </c>
      <c r="BL16">
        <v>0</v>
      </c>
      <c r="BM16" s="11">
        <f t="shared" si="22"/>
        <v>0</v>
      </c>
      <c r="BN16">
        <v>0</v>
      </c>
      <c r="BO16" s="11">
        <f t="shared" si="23"/>
        <v>0</v>
      </c>
      <c r="BP16">
        <v>211</v>
      </c>
      <c r="BQ16" s="11">
        <f t="shared" si="24"/>
        <v>6.25E-2</v>
      </c>
      <c r="BR16">
        <v>1</v>
      </c>
      <c r="BS16" s="11">
        <f t="shared" si="25"/>
        <v>3.7037037037037035E-2</v>
      </c>
      <c r="BT16">
        <v>0</v>
      </c>
      <c r="BU16" s="11">
        <f t="shared" si="26"/>
        <v>0</v>
      </c>
      <c r="BV16">
        <v>115</v>
      </c>
      <c r="BW16" s="11">
        <f t="shared" si="27"/>
        <v>8.6142322097378279E-2</v>
      </c>
      <c r="BX16">
        <v>0</v>
      </c>
      <c r="BY16" s="11">
        <f t="shared" si="28"/>
        <v>0</v>
      </c>
      <c r="BZ16">
        <v>0</v>
      </c>
      <c r="CA16" s="11"/>
      <c r="CB16">
        <v>8</v>
      </c>
      <c r="CC16" s="11">
        <f t="shared" si="29"/>
        <v>2.2160664819944598E-2</v>
      </c>
      <c r="CD16">
        <v>0</v>
      </c>
      <c r="CE16" s="11">
        <f t="shared" si="30"/>
        <v>0</v>
      </c>
      <c r="CF16">
        <v>0</v>
      </c>
      <c r="CG16" s="11"/>
      <c r="CH16">
        <v>21</v>
      </c>
      <c r="CI16" s="11">
        <f t="shared" si="31"/>
        <v>5.5702917771883291E-2</v>
      </c>
      <c r="CJ16">
        <v>0</v>
      </c>
      <c r="CK16" s="11">
        <f t="shared" si="32"/>
        <v>0</v>
      </c>
      <c r="CL16">
        <v>0</v>
      </c>
      <c r="CM16" s="11"/>
    </row>
    <row r="17" spans="1:91" x14ac:dyDescent="0.35">
      <c r="A17" t="s">
        <v>35</v>
      </c>
      <c r="B17" s="2">
        <f t="shared" si="33"/>
        <v>14019</v>
      </c>
      <c r="C17" s="11">
        <f t="shared" si="34"/>
        <v>8.8849031432111526E-3</v>
      </c>
      <c r="D17" s="2">
        <f t="shared" si="33"/>
        <v>58</v>
      </c>
      <c r="E17" s="11">
        <f t="shared" si="35"/>
        <v>7.242757242757243E-3</v>
      </c>
      <c r="F17" s="2">
        <f t="shared" si="33"/>
        <v>11</v>
      </c>
      <c r="G17" s="11">
        <f t="shared" si="36"/>
        <v>1.2443438914027148E-2</v>
      </c>
      <c r="H17" s="2">
        <f t="shared" si="33"/>
        <v>4590</v>
      </c>
      <c r="I17" s="11">
        <f t="shared" si="37"/>
        <v>9.1475445120711707E-3</v>
      </c>
      <c r="J17" s="2">
        <f t="shared" si="38"/>
        <v>26</v>
      </c>
      <c r="K17" s="11">
        <f t="shared" si="39"/>
        <v>3.7089871611982882E-3</v>
      </c>
      <c r="L17" s="2">
        <f t="shared" si="40"/>
        <v>5</v>
      </c>
      <c r="M17" s="11">
        <f t="shared" si="41"/>
        <v>5.0352467270896274E-3</v>
      </c>
      <c r="N17" s="2">
        <f t="shared" si="42"/>
        <v>6358</v>
      </c>
      <c r="O17" s="11">
        <f t="shared" si="43"/>
        <v>9.8421509697413454E-3</v>
      </c>
      <c r="P17" s="2">
        <f t="shared" si="44"/>
        <v>44</v>
      </c>
      <c r="Q17" s="11">
        <f t="shared" si="45"/>
        <v>6.0823887199336468E-3</v>
      </c>
      <c r="R17" s="2">
        <f t="shared" si="46"/>
        <v>0</v>
      </c>
      <c r="S17" s="35">
        <f t="shared" si="47"/>
        <v>0</v>
      </c>
      <c r="T17" s="2">
        <v>12351</v>
      </c>
      <c r="U17" s="11">
        <f t="shared" si="0"/>
        <v>8.9701438229763796E-3</v>
      </c>
      <c r="V17">
        <v>49</v>
      </c>
      <c r="W17" s="11">
        <f t="shared" si="1"/>
        <v>7.3995771670190271E-3</v>
      </c>
      <c r="X17">
        <v>8</v>
      </c>
      <c r="Y17" s="11">
        <f t="shared" si="2"/>
        <v>1.1347517730496455E-2</v>
      </c>
      <c r="Z17" s="2">
        <v>4042</v>
      </c>
      <c r="AA17" s="11">
        <f t="shared" si="3"/>
        <v>9.3428780779836757E-3</v>
      </c>
      <c r="AB17">
        <v>23</v>
      </c>
      <c r="AC17" s="11">
        <f t="shared" si="4"/>
        <v>3.8378107792424497E-3</v>
      </c>
      <c r="AD17">
        <v>5</v>
      </c>
      <c r="AE17" s="11">
        <f t="shared" si="5"/>
        <v>6.3938618925831201E-3</v>
      </c>
      <c r="AF17" s="2">
        <v>5705</v>
      </c>
      <c r="AG17" s="11">
        <f t="shared" si="6"/>
        <v>1.0245772832987617E-2</v>
      </c>
      <c r="AH17">
        <v>40</v>
      </c>
      <c r="AI17" s="11">
        <f t="shared" si="7"/>
        <v>6.5713816329883356E-3</v>
      </c>
      <c r="AJ17">
        <v>0</v>
      </c>
      <c r="AK17" s="11">
        <f t="shared" si="8"/>
        <v>0</v>
      </c>
      <c r="AL17" s="2">
        <v>1217</v>
      </c>
      <c r="AM17" s="11">
        <f t="shared" si="9"/>
        <v>6.3891557599525407E-3</v>
      </c>
      <c r="AN17">
        <v>9</v>
      </c>
      <c r="AO17" s="11">
        <f t="shared" si="10"/>
        <v>6.7415730337078653E-3</v>
      </c>
      <c r="AP17">
        <v>3</v>
      </c>
      <c r="AQ17" s="11">
        <f t="shared" si="11"/>
        <v>1.7441860465116279E-2</v>
      </c>
      <c r="AR17" s="2">
        <v>441</v>
      </c>
      <c r="AS17" s="11">
        <f t="shared" si="12"/>
        <v>6.7105923885752549E-3</v>
      </c>
      <c r="AT17">
        <v>2</v>
      </c>
      <c r="AU17" s="11">
        <f t="shared" si="13"/>
        <v>2.0597322348094747E-3</v>
      </c>
      <c r="AV17">
        <v>0</v>
      </c>
      <c r="AW17" s="11">
        <f t="shared" si="14"/>
        <v>0</v>
      </c>
      <c r="AX17" s="2">
        <v>540</v>
      </c>
      <c r="AY17" s="11">
        <f t="shared" si="15"/>
        <v>6.3210385232181114E-3</v>
      </c>
      <c r="AZ17">
        <v>4</v>
      </c>
      <c r="BA17" s="11">
        <f t="shared" si="16"/>
        <v>3.5778175313059034E-3</v>
      </c>
      <c r="BB17">
        <v>0</v>
      </c>
      <c r="BC17" s="11">
        <f t="shared" si="17"/>
        <v>0</v>
      </c>
      <c r="BD17">
        <v>307</v>
      </c>
      <c r="BE17" s="11">
        <f t="shared" si="18"/>
        <v>3.3625410733844466E-2</v>
      </c>
      <c r="BF17">
        <v>0</v>
      </c>
      <c r="BG17" s="11">
        <f t="shared" si="19"/>
        <v>0</v>
      </c>
      <c r="BH17">
        <v>0</v>
      </c>
      <c r="BI17" s="11">
        <f t="shared" si="20"/>
        <v>0</v>
      </c>
      <c r="BJ17">
        <v>79</v>
      </c>
      <c r="BK17" s="11">
        <f t="shared" si="21"/>
        <v>2.5758069775024452E-2</v>
      </c>
      <c r="BL17">
        <v>1</v>
      </c>
      <c r="BM17" s="11">
        <f t="shared" si="22"/>
        <v>2.3255813953488372E-2</v>
      </c>
      <c r="BN17">
        <v>0</v>
      </c>
      <c r="BO17" s="11">
        <f t="shared" si="23"/>
        <v>0</v>
      </c>
      <c r="BP17">
        <v>88</v>
      </c>
      <c r="BQ17" s="11">
        <f t="shared" si="24"/>
        <v>2.6066350710900472E-2</v>
      </c>
      <c r="BR17">
        <v>0</v>
      </c>
      <c r="BS17" s="11">
        <f t="shared" si="25"/>
        <v>0</v>
      </c>
      <c r="BT17">
        <v>0</v>
      </c>
      <c r="BU17" s="11">
        <f t="shared" si="26"/>
        <v>0</v>
      </c>
      <c r="BV17">
        <v>144</v>
      </c>
      <c r="BW17" s="11">
        <f t="shared" si="27"/>
        <v>0.10786516853932585</v>
      </c>
      <c r="BX17">
        <v>0</v>
      </c>
      <c r="BY17" s="11">
        <f t="shared" si="28"/>
        <v>0</v>
      </c>
      <c r="BZ17">
        <v>0</v>
      </c>
      <c r="CA17" s="11"/>
      <c r="CB17">
        <v>28</v>
      </c>
      <c r="CC17" s="11">
        <f t="shared" si="29"/>
        <v>7.7562326869806089E-2</v>
      </c>
      <c r="CD17">
        <v>0</v>
      </c>
      <c r="CE17" s="11">
        <f t="shared" si="30"/>
        <v>0</v>
      </c>
      <c r="CF17">
        <v>0</v>
      </c>
      <c r="CG17" s="11"/>
      <c r="CH17">
        <v>25</v>
      </c>
      <c r="CI17" s="11">
        <f t="shared" si="31"/>
        <v>6.6312997347480113E-2</v>
      </c>
      <c r="CJ17">
        <v>0</v>
      </c>
      <c r="CK17" s="11">
        <f t="shared" si="32"/>
        <v>0</v>
      </c>
      <c r="CL17">
        <v>0</v>
      </c>
      <c r="CM17" s="11"/>
    </row>
    <row r="18" spans="1:91" x14ac:dyDescent="0.35">
      <c r="A18" t="s">
        <v>36</v>
      </c>
      <c r="B18" s="2">
        <f t="shared" si="33"/>
        <v>61280</v>
      </c>
      <c r="C18" s="11">
        <f t="shared" si="34"/>
        <v>3.8837781911404481E-2</v>
      </c>
      <c r="D18" s="2">
        <f t="shared" si="33"/>
        <v>263</v>
      </c>
      <c r="E18" s="11">
        <f t="shared" si="35"/>
        <v>3.284215784215784E-2</v>
      </c>
      <c r="F18" s="2">
        <f t="shared" si="33"/>
        <v>29</v>
      </c>
      <c r="G18" s="11">
        <f t="shared" si="36"/>
        <v>3.2805429864253395E-2</v>
      </c>
      <c r="H18" s="2">
        <f t="shared" si="33"/>
        <v>19070</v>
      </c>
      <c r="I18" s="11">
        <f t="shared" si="37"/>
        <v>3.8005157700478701E-2</v>
      </c>
      <c r="J18" s="2">
        <f t="shared" si="38"/>
        <v>187</v>
      </c>
      <c r="K18" s="11">
        <f t="shared" si="39"/>
        <v>2.667617689015692E-2</v>
      </c>
      <c r="L18" s="2">
        <f t="shared" si="40"/>
        <v>44</v>
      </c>
      <c r="M18" s="11">
        <f t="shared" si="41"/>
        <v>4.4310171198388724E-2</v>
      </c>
      <c r="N18" s="2">
        <f t="shared" si="42"/>
        <v>25000</v>
      </c>
      <c r="O18" s="11">
        <f t="shared" si="43"/>
        <v>3.8699870123235863E-2</v>
      </c>
      <c r="P18" s="2">
        <f t="shared" si="44"/>
        <v>256</v>
      </c>
      <c r="Q18" s="11">
        <f t="shared" si="45"/>
        <v>3.5388443461432127E-2</v>
      </c>
      <c r="R18" s="2">
        <f t="shared" si="46"/>
        <v>18</v>
      </c>
      <c r="S18" s="35">
        <f t="shared" si="47"/>
        <v>2.4193548387096774E-2</v>
      </c>
      <c r="T18" s="2">
        <v>51181</v>
      </c>
      <c r="U18" s="11">
        <f t="shared" si="0"/>
        <v>3.7171154643652664E-2</v>
      </c>
      <c r="V18">
        <v>211</v>
      </c>
      <c r="W18" s="11">
        <f t="shared" si="1"/>
        <v>3.1863485351857443E-2</v>
      </c>
      <c r="X18">
        <v>24</v>
      </c>
      <c r="Y18" s="11">
        <f t="shared" si="2"/>
        <v>3.4042553191489362E-2</v>
      </c>
      <c r="Z18" s="2">
        <v>15949</v>
      </c>
      <c r="AA18" s="11">
        <f t="shared" si="3"/>
        <v>3.6865304914834647E-2</v>
      </c>
      <c r="AB18">
        <v>162</v>
      </c>
      <c r="AC18" s="11">
        <f t="shared" si="4"/>
        <v>2.7031536792925078E-2</v>
      </c>
      <c r="AD18">
        <v>36</v>
      </c>
      <c r="AE18" s="11">
        <f t="shared" si="5"/>
        <v>4.6035805626598467E-2</v>
      </c>
      <c r="AF18" s="2">
        <v>20734</v>
      </c>
      <c r="AG18" s="11">
        <f t="shared" si="6"/>
        <v>3.7236784210195488E-2</v>
      </c>
      <c r="AH18">
        <v>208</v>
      </c>
      <c r="AI18" s="11">
        <f t="shared" si="7"/>
        <v>3.4171184491539344E-2</v>
      </c>
      <c r="AJ18">
        <v>16</v>
      </c>
      <c r="AK18" s="11">
        <f t="shared" si="8"/>
        <v>2.7777777777777776E-2</v>
      </c>
      <c r="AL18" s="2">
        <v>9284</v>
      </c>
      <c r="AM18" s="11">
        <f t="shared" si="9"/>
        <v>4.8740281080854056E-2</v>
      </c>
      <c r="AN18">
        <v>50</v>
      </c>
      <c r="AO18" s="11">
        <f t="shared" si="10"/>
        <v>3.7453183520599252E-2</v>
      </c>
      <c r="AP18">
        <v>5</v>
      </c>
      <c r="AQ18" s="11">
        <f t="shared" si="11"/>
        <v>2.9069767441860465E-2</v>
      </c>
      <c r="AR18" s="2">
        <v>2930</v>
      </c>
      <c r="AS18" s="11">
        <f t="shared" si="12"/>
        <v>4.4585114962642849E-2</v>
      </c>
      <c r="AT18">
        <v>25</v>
      </c>
      <c r="AU18" s="11">
        <f t="shared" si="13"/>
        <v>2.5746652935118436E-2</v>
      </c>
      <c r="AV18">
        <v>8</v>
      </c>
      <c r="AW18" s="11">
        <f t="shared" si="14"/>
        <v>4.0404040404040407E-2</v>
      </c>
      <c r="AX18" s="2">
        <v>4056</v>
      </c>
      <c r="AY18" s="11">
        <f t="shared" si="15"/>
        <v>4.7478022685504925E-2</v>
      </c>
      <c r="AZ18">
        <v>48</v>
      </c>
      <c r="BA18" s="11">
        <f t="shared" si="16"/>
        <v>4.2933810375670838E-2</v>
      </c>
      <c r="BB18">
        <v>2</v>
      </c>
      <c r="BC18" s="11">
        <f t="shared" si="17"/>
        <v>1.2269938650306749E-2</v>
      </c>
      <c r="BD18">
        <v>710</v>
      </c>
      <c r="BE18" s="11">
        <f t="shared" si="18"/>
        <v>7.7765607886089813E-2</v>
      </c>
      <c r="BF18">
        <v>1</v>
      </c>
      <c r="BG18" s="11">
        <f t="shared" si="19"/>
        <v>2.1739130434782608E-2</v>
      </c>
      <c r="BH18">
        <v>0</v>
      </c>
      <c r="BI18" s="11">
        <f t="shared" si="20"/>
        <v>0</v>
      </c>
      <c r="BJ18">
        <v>167</v>
      </c>
      <c r="BK18" s="11">
        <f t="shared" si="21"/>
        <v>5.4450603195304856E-2</v>
      </c>
      <c r="BL18">
        <v>0</v>
      </c>
      <c r="BM18" s="11">
        <f t="shared" si="22"/>
        <v>0</v>
      </c>
      <c r="BN18">
        <v>0</v>
      </c>
      <c r="BO18" s="11">
        <f t="shared" si="23"/>
        <v>0</v>
      </c>
      <c r="BP18">
        <v>187</v>
      </c>
      <c r="BQ18" s="11">
        <f t="shared" si="24"/>
        <v>5.539099526066351E-2</v>
      </c>
      <c r="BR18">
        <v>0</v>
      </c>
      <c r="BS18" s="11">
        <f t="shared" si="25"/>
        <v>0</v>
      </c>
      <c r="BT18">
        <v>0</v>
      </c>
      <c r="BU18" s="11">
        <f t="shared" si="26"/>
        <v>0</v>
      </c>
      <c r="BV18">
        <v>105</v>
      </c>
      <c r="BW18" s="11">
        <f t="shared" si="27"/>
        <v>7.8651685393258425E-2</v>
      </c>
      <c r="BX18">
        <v>1</v>
      </c>
      <c r="BY18" s="11">
        <f t="shared" si="28"/>
        <v>0.2</v>
      </c>
      <c r="BZ18">
        <v>0</v>
      </c>
      <c r="CA18" s="11"/>
      <c r="CB18">
        <v>24</v>
      </c>
      <c r="CC18" s="11">
        <f t="shared" si="29"/>
        <v>6.6481994459833799E-2</v>
      </c>
      <c r="CD18">
        <v>0</v>
      </c>
      <c r="CE18" s="11">
        <f t="shared" si="30"/>
        <v>0</v>
      </c>
      <c r="CF18">
        <v>0</v>
      </c>
      <c r="CG18" s="11"/>
      <c r="CH18">
        <v>23</v>
      </c>
      <c r="CI18" s="11">
        <f t="shared" si="31"/>
        <v>6.1007957559681698E-2</v>
      </c>
      <c r="CJ18">
        <v>0</v>
      </c>
      <c r="CK18" s="11">
        <f t="shared" si="32"/>
        <v>0</v>
      </c>
      <c r="CL18">
        <v>0</v>
      </c>
      <c r="CM18" s="11"/>
    </row>
    <row r="19" spans="1:91" x14ac:dyDescent="0.35">
      <c r="A19" t="s">
        <v>37</v>
      </c>
      <c r="B19" s="2">
        <f t="shared" si="33"/>
        <v>18307</v>
      </c>
      <c r="C19" s="11">
        <f t="shared" si="34"/>
        <v>1.1602533835706296E-2</v>
      </c>
      <c r="D19" s="2">
        <f t="shared" si="33"/>
        <v>74</v>
      </c>
      <c r="E19" s="11">
        <f t="shared" si="35"/>
        <v>9.2407592407592401E-3</v>
      </c>
      <c r="F19" s="2">
        <f t="shared" si="33"/>
        <v>8</v>
      </c>
      <c r="G19" s="11">
        <f t="shared" si="36"/>
        <v>9.0497737556561094E-3</v>
      </c>
      <c r="H19" s="2">
        <f t="shared" si="33"/>
        <v>5408</v>
      </c>
      <c r="I19" s="11">
        <f t="shared" si="37"/>
        <v>1.0777760505725686E-2</v>
      </c>
      <c r="J19" s="2">
        <f t="shared" si="38"/>
        <v>40</v>
      </c>
      <c r="K19" s="11">
        <f t="shared" si="39"/>
        <v>5.7061340941512127E-3</v>
      </c>
      <c r="L19" s="2">
        <f t="shared" si="40"/>
        <v>11</v>
      </c>
      <c r="M19" s="11">
        <f t="shared" si="41"/>
        <v>1.1077542799597181E-2</v>
      </c>
      <c r="N19" s="2">
        <f t="shared" si="42"/>
        <v>9930</v>
      </c>
      <c r="O19" s="11">
        <f t="shared" si="43"/>
        <v>1.5371588412949286E-2</v>
      </c>
      <c r="P19" s="2">
        <f t="shared" si="44"/>
        <v>66</v>
      </c>
      <c r="Q19" s="11">
        <f t="shared" si="45"/>
        <v>9.1235830799004693E-3</v>
      </c>
      <c r="R19" s="2">
        <f t="shared" si="46"/>
        <v>8</v>
      </c>
      <c r="S19" s="35">
        <f t="shared" si="47"/>
        <v>1.0752688172043012E-2</v>
      </c>
      <c r="T19" s="2">
        <v>14776</v>
      </c>
      <c r="U19" s="11">
        <f t="shared" si="0"/>
        <v>1.0731345245591368E-2</v>
      </c>
      <c r="V19">
        <v>59</v>
      </c>
      <c r="W19" s="11">
        <f t="shared" si="1"/>
        <v>8.9096949562065837E-3</v>
      </c>
      <c r="X19">
        <v>6</v>
      </c>
      <c r="Y19" s="11">
        <f t="shared" si="2"/>
        <v>8.5106382978723406E-3</v>
      </c>
      <c r="Z19" s="2">
        <v>4374</v>
      </c>
      <c r="AA19" s="11">
        <f t="shared" si="3"/>
        <v>1.0110279246190153E-2</v>
      </c>
      <c r="AB19">
        <v>28</v>
      </c>
      <c r="AC19" s="11">
        <f t="shared" si="4"/>
        <v>4.6721174703821125E-3</v>
      </c>
      <c r="AD19">
        <v>9</v>
      </c>
      <c r="AE19" s="11">
        <f t="shared" si="5"/>
        <v>1.1508951406649617E-2</v>
      </c>
      <c r="AF19" s="2">
        <v>8206</v>
      </c>
      <c r="AG19" s="11">
        <f t="shared" si="6"/>
        <v>1.4737390336108044E-2</v>
      </c>
      <c r="AH19">
        <v>56</v>
      </c>
      <c r="AI19" s="11">
        <f t="shared" si="7"/>
        <v>9.1999342861836704E-3</v>
      </c>
      <c r="AJ19">
        <v>7</v>
      </c>
      <c r="AK19" s="11">
        <f t="shared" si="8"/>
        <v>1.2152777777777778E-2</v>
      </c>
      <c r="AL19" s="2">
        <v>3244</v>
      </c>
      <c r="AM19" s="11">
        <f t="shared" si="9"/>
        <v>1.7030748796455251E-2</v>
      </c>
      <c r="AN19">
        <v>12</v>
      </c>
      <c r="AO19" s="11">
        <f t="shared" si="10"/>
        <v>8.988764044943821E-3</v>
      </c>
      <c r="AP19">
        <v>2</v>
      </c>
      <c r="AQ19" s="11">
        <f t="shared" si="11"/>
        <v>1.1627906976744186E-2</v>
      </c>
      <c r="AR19" s="2">
        <v>903</v>
      </c>
      <c r="AS19" s="11">
        <f t="shared" si="12"/>
        <v>1.3740736795654093E-2</v>
      </c>
      <c r="AT19">
        <v>7</v>
      </c>
      <c r="AU19" s="11">
        <f t="shared" si="13"/>
        <v>7.2090628218331619E-3</v>
      </c>
      <c r="AV19">
        <v>2</v>
      </c>
      <c r="AW19" s="11">
        <f t="shared" si="14"/>
        <v>1.0101010101010102E-2</v>
      </c>
      <c r="AX19" s="2">
        <v>1548</v>
      </c>
      <c r="AY19" s="11">
        <f t="shared" si="15"/>
        <v>1.8120310433225251E-2</v>
      </c>
      <c r="AZ19">
        <v>8</v>
      </c>
      <c r="BA19" s="11">
        <f t="shared" si="16"/>
        <v>7.1556350626118068E-3</v>
      </c>
      <c r="BB19">
        <v>1</v>
      </c>
      <c r="BC19" s="11">
        <f t="shared" si="17"/>
        <v>6.1349693251533744E-3</v>
      </c>
      <c r="BD19" s="2">
        <v>159</v>
      </c>
      <c r="BE19" s="11">
        <f t="shared" si="18"/>
        <v>1.7415115005476451E-2</v>
      </c>
      <c r="BF19">
        <v>1</v>
      </c>
      <c r="BG19" s="11">
        <f t="shared" si="19"/>
        <v>2.1739130434782608E-2</v>
      </c>
      <c r="BH19">
        <v>0</v>
      </c>
      <c r="BI19" s="11">
        <f t="shared" si="20"/>
        <v>0</v>
      </c>
      <c r="BJ19">
        <v>61</v>
      </c>
      <c r="BK19" s="11">
        <f t="shared" si="21"/>
        <v>1.9889142484512554E-2</v>
      </c>
      <c r="BL19">
        <v>3</v>
      </c>
      <c r="BM19" s="11">
        <f t="shared" si="22"/>
        <v>6.9767441860465115E-2</v>
      </c>
      <c r="BN19">
        <v>0</v>
      </c>
      <c r="BO19" s="11">
        <f t="shared" si="23"/>
        <v>0</v>
      </c>
      <c r="BP19">
        <v>107</v>
      </c>
      <c r="BQ19" s="11">
        <f t="shared" si="24"/>
        <v>3.1694312796208532E-2</v>
      </c>
      <c r="BR19">
        <v>1</v>
      </c>
      <c r="BS19" s="11">
        <f t="shared" si="25"/>
        <v>3.7037037037037035E-2</v>
      </c>
      <c r="BT19">
        <v>0</v>
      </c>
      <c r="BU19" s="11">
        <f t="shared" si="26"/>
        <v>0</v>
      </c>
      <c r="BV19">
        <v>128</v>
      </c>
      <c r="BW19" s="11">
        <f t="shared" si="27"/>
        <v>9.5880149812734086E-2</v>
      </c>
      <c r="BX19">
        <v>2</v>
      </c>
      <c r="BY19" s="11">
        <f t="shared" si="28"/>
        <v>0.4</v>
      </c>
      <c r="BZ19">
        <v>0</v>
      </c>
      <c r="CA19" s="11"/>
      <c r="CB19">
        <v>70</v>
      </c>
      <c r="CC19" s="11">
        <f t="shared" si="29"/>
        <v>0.19390581717451524</v>
      </c>
      <c r="CD19">
        <v>2</v>
      </c>
      <c r="CE19" s="11">
        <f t="shared" si="30"/>
        <v>0.66666666666666663</v>
      </c>
      <c r="CF19">
        <v>0</v>
      </c>
      <c r="CG19" s="11"/>
      <c r="CH19">
        <v>69</v>
      </c>
      <c r="CI19" s="11">
        <f t="shared" si="31"/>
        <v>0.1830238726790451</v>
      </c>
      <c r="CJ19">
        <v>1</v>
      </c>
      <c r="CK19" s="11">
        <f t="shared" si="32"/>
        <v>0.5</v>
      </c>
      <c r="CL19">
        <v>0</v>
      </c>
      <c r="CM19" s="11"/>
    </row>
    <row r="20" spans="1:91" x14ac:dyDescent="0.35">
      <c r="A20" t="s">
        <v>38</v>
      </c>
      <c r="B20" s="2">
        <f t="shared" si="33"/>
        <v>115253</v>
      </c>
      <c r="C20" s="11">
        <f t="shared" si="34"/>
        <v>7.3044563946395247E-2</v>
      </c>
      <c r="D20" s="2">
        <f t="shared" si="33"/>
        <v>652</v>
      </c>
      <c r="E20" s="11">
        <f t="shared" si="35"/>
        <v>8.1418581418581423E-2</v>
      </c>
      <c r="F20" s="2">
        <f t="shared" si="33"/>
        <v>87</v>
      </c>
      <c r="G20" s="11">
        <f t="shared" si="36"/>
        <v>9.8416289592760178E-2</v>
      </c>
      <c r="H20" s="2">
        <f t="shared" si="33"/>
        <v>36366</v>
      </c>
      <c r="I20" s="11">
        <f t="shared" si="37"/>
        <v>7.2474859199559954E-2</v>
      </c>
      <c r="J20" s="2">
        <f t="shared" si="38"/>
        <v>196</v>
      </c>
      <c r="K20" s="11">
        <f t="shared" si="39"/>
        <v>2.7960057061340943E-2</v>
      </c>
      <c r="L20" s="2">
        <f t="shared" si="40"/>
        <v>43</v>
      </c>
      <c r="M20" s="11">
        <f t="shared" si="41"/>
        <v>4.3303121852970798E-2</v>
      </c>
      <c r="N20" s="2">
        <f t="shared" si="42"/>
        <v>48225</v>
      </c>
      <c r="O20" s="11">
        <f t="shared" si="43"/>
        <v>7.4652049467721984E-2</v>
      </c>
      <c r="P20" s="2">
        <f t="shared" si="44"/>
        <v>472</v>
      </c>
      <c r="Q20" s="11">
        <f t="shared" si="45"/>
        <v>6.5247442632015484E-2</v>
      </c>
      <c r="R20" s="2">
        <f t="shared" si="46"/>
        <v>53</v>
      </c>
      <c r="S20" s="35">
        <f t="shared" si="47"/>
        <v>7.1236559139784952E-2</v>
      </c>
      <c r="T20" s="2">
        <v>93308</v>
      </c>
      <c r="U20" s="11">
        <f t="shared" si="0"/>
        <v>6.776667313045745E-2</v>
      </c>
      <c r="V20">
        <v>515</v>
      </c>
      <c r="W20" s="11">
        <f t="shared" si="1"/>
        <v>7.7771066143159165E-2</v>
      </c>
      <c r="X20">
        <v>65</v>
      </c>
      <c r="Y20" s="11">
        <f t="shared" si="2"/>
        <v>9.2198581560283682E-2</v>
      </c>
      <c r="Z20" s="2">
        <v>29202</v>
      </c>
      <c r="AA20" s="11">
        <f t="shared" si="3"/>
        <v>6.749894251194441E-2</v>
      </c>
      <c r="AB20">
        <v>126</v>
      </c>
      <c r="AC20" s="11">
        <f t="shared" si="4"/>
        <v>2.1024528616719506E-2</v>
      </c>
      <c r="AD20">
        <v>37</v>
      </c>
      <c r="AE20" s="11">
        <f t="shared" si="5"/>
        <v>4.7314578005115092E-2</v>
      </c>
      <c r="AF20" s="2">
        <v>39211</v>
      </c>
      <c r="AG20" s="11">
        <f t="shared" si="6"/>
        <v>7.0420157502940839E-2</v>
      </c>
      <c r="AH20">
        <v>378</v>
      </c>
      <c r="AI20" s="11">
        <f t="shared" si="7"/>
        <v>6.2099556431739776E-2</v>
      </c>
      <c r="AJ20">
        <v>41</v>
      </c>
      <c r="AK20" s="11">
        <f t="shared" si="8"/>
        <v>7.1180555555555552E-2</v>
      </c>
      <c r="AL20" s="2">
        <v>20719</v>
      </c>
      <c r="AM20" s="11">
        <f t="shared" si="9"/>
        <v>0.10877314559610246</v>
      </c>
      <c r="AN20">
        <v>121</v>
      </c>
      <c r="AO20" s="11">
        <f t="shared" si="10"/>
        <v>9.0636704119850184E-2</v>
      </c>
      <c r="AP20">
        <v>20</v>
      </c>
      <c r="AQ20" s="11">
        <f t="shared" si="11"/>
        <v>0.11627906976744186</v>
      </c>
      <c r="AR20" s="2">
        <v>6690</v>
      </c>
      <c r="AS20" s="11">
        <f t="shared" si="12"/>
        <v>0.10180014303757019</v>
      </c>
      <c r="AT20">
        <v>64</v>
      </c>
      <c r="AU20" s="11">
        <f t="shared" si="13"/>
        <v>6.591143151390319E-2</v>
      </c>
      <c r="AV20">
        <v>5</v>
      </c>
      <c r="AW20" s="11">
        <f t="shared" si="14"/>
        <v>2.5252525252525252E-2</v>
      </c>
      <c r="AX20" s="2">
        <v>8530</v>
      </c>
      <c r="AY20" s="11">
        <f t="shared" si="15"/>
        <v>9.9848997413056459E-2</v>
      </c>
      <c r="AZ20">
        <v>91</v>
      </c>
      <c r="BA20" s="11">
        <f t="shared" si="16"/>
        <v>8.1395348837209308E-2</v>
      </c>
      <c r="BB20">
        <v>11</v>
      </c>
      <c r="BC20" s="11">
        <f t="shared" si="17"/>
        <v>6.7484662576687116E-2</v>
      </c>
      <c r="BD20" s="2">
        <v>1061</v>
      </c>
      <c r="BE20" s="11">
        <f t="shared" si="18"/>
        <v>0.11621029572836802</v>
      </c>
      <c r="BF20">
        <v>15</v>
      </c>
      <c r="BG20" s="11">
        <f t="shared" si="19"/>
        <v>0.32608695652173914</v>
      </c>
      <c r="BH20">
        <v>2</v>
      </c>
      <c r="BI20" s="11">
        <f t="shared" si="20"/>
        <v>0.2857142857142857</v>
      </c>
      <c r="BJ20">
        <v>435</v>
      </c>
      <c r="BK20" s="11">
        <f t="shared" si="21"/>
        <v>0.14183240952070428</v>
      </c>
      <c r="BL20">
        <v>6</v>
      </c>
      <c r="BM20" s="11">
        <f t="shared" si="22"/>
        <v>0.13953488372093023</v>
      </c>
      <c r="BN20">
        <v>1</v>
      </c>
      <c r="BO20" s="11">
        <f t="shared" si="23"/>
        <v>7.6923076923076927E-2</v>
      </c>
      <c r="BP20">
        <v>437</v>
      </c>
      <c r="BQ20" s="11">
        <f t="shared" si="24"/>
        <v>0.12944312796208532</v>
      </c>
      <c r="BR20">
        <v>3</v>
      </c>
      <c r="BS20" s="11">
        <f t="shared" si="25"/>
        <v>0.1111111111111111</v>
      </c>
      <c r="BT20">
        <v>1</v>
      </c>
      <c r="BU20" s="11">
        <f t="shared" si="26"/>
        <v>0.2</v>
      </c>
      <c r="BV20">
        <v>165</v>
      </c>
      <c r="BW20" s="11">
        <f t="shared" si="27"/>
        <v>0.12359550561797752</v>
      </c>
      <c r="BX20">
        <v>1</v>
      </c>
      <c r="BY20" s="11">
        <f t="shared" si="28"/>
        <v>0.2</v>
      </c>
      <c r="BZ20">
        <v>0</v>
      </c>
      <c r="CA20" s="11"/>
      <c r="CB20">
        <v>39</v>
      </c>
      <c r="CC20" s="11">
        <f t="shared" si="29"/>
        <v>0.10803324099722991</v>
      </c>
      <c r="CD20">
        <v>0</v>
      </c>
      <c r="CE20" s="11">
        <f t="shared" si="30"/>
        <v>0</v>
      </c>
      <c r="CF20">
        <v>0</v>
      </c>
      <c r="CG20" s="11"/>
      <c r="CH20">
        <v>47</v>
      </c>
      <c r="CI20" s="11">
        <f t="shared" si="31"/>
        <v>0.12466843501326259</v>
      </c>
      <c r="CJ20">
        <v>0</v>
      </c>
      <c r="CK20" s="11">
        <f t="shared" si="32"/>
        <v>0</v>
      </c>
      <c r="CL20">
        <v>0</v>
      </c>
      <c r="CM20" s="11"/>
    </row>
    <row r="21" spans="1:91" x14ac:dyDescent="0.35">
      <c r="A21" t="s">
        <v>39</v>
      </c>
      <c r="B21" s="2">
        <f t="shared" si="33"/>
        <v>23952</v>
      </c>
      <c r="C21" s="11">
        <f t="shared" si="34"/>
        <v>1.5180198308452351E-2</v>
      </c>
      <c r="D21" s="2">
        <f t="shared" si="33"/>
        <v>123</v>
      </c>
      <c r="E21" s="11">
        <f t="shared" si="35"/>
        <v>1.535964035964036E-2</v>
      </c>
      <c r="F21" s="2">
        <f t="shared" si="33"/>
        <v>11</v>
      </c>
      <c r="G21" s="11">
        <f t="shared" si="36"/>
        <v>1.2443438914027148E-2</v>
      </c>
      <c r="H21" s="2">
        <f t="shared" si="33"/>
        <v>5558</v>
      </c>
      <c r="I21" s="11">
        <f t="shared" si="37"/>
        <v>1.1076699868865267E-2</v>
      </c>
      <c r="J21" s="2">
        <f t="shared" si="38"/>
        <v>52</v>
      </c>
      <c r="K21" s="11">
        <f t="shared" si="39"/>
        <v>7.4179743223965764E-3</v>
      </c>
      <c r="L21" s="2">
        <f t="shared" si="40"/>
        <v>9</v>
      </c>
      <c r="M21" s="11">
        <f t="shared" si="41"/>
        <v>9.0634441087613302E-3</v>
      </c>
      <c r="N21" s="2">
        <f t="shared" si="42"/>
        <v>12133</v>
      </c>
      <c r="O21" s="11">
        <f t="shared" si="43"/>
        <v>1.878182096820883E-2</v>
      </c>
      <c r="P21" s="2">
        <f t="shared" si="44"/>
        <v>156</v>
      </c>
      <c r="Q21" s="11">
        <f t="shared" si="45"/>
        <v>2.1564832734310202E-2</v>
      </c>
      <c r="R21" s="2">
        <f t="shared" si="46"/>
        <v>18</v>
      </c>
      <c r="S21" s="35">
        <f t="shared" si="47"/>
        <v>2.4193548387096774E-2</v>
      </c>
      <c r="T21" s="2">
        <v>20459</v>
      </c>
      <c r="U21" s="11">
        <f t="shared" si="0"/>
        <v>1.4858729857847442E-2</v>
      </c>
      <c r="V21">
        <v>98</v>
      </c>
      <c r="W21" s="11">
        <f t="shared" si="1"/>
        <v>1.4799154334038054E-2</v>
      </c>
      <c r="X21">
        <v>9</v>
      </c>
      <c r="Y21" s="11">
        <f t="shared" si="2"/>
        <v>1.276595744680851E-2</v>
      </c>
      <c r="Z21" s="2">
        <v>4411</v>
      </c>
      <c r="AA21" s="11">
        <f t="shared" si="3"/>
        <v>1.0195802870357743E-2</v>
      </c>
      <c r="AB21">
        <v>36</v>
      </c>
      <c r="AC21" s="11">
        <f t="shared" si="4"/>
        <v>6.007008176205573E-3</v>
      </c>
      <c r="AD21">
        <v>6</v>
      </c>
      <c r="AE21" s="11">
        <f t="shared" si="5"/>
        <v>7.6726342710997444E-3</v>
      </c>
      <c r="AF21" s="2">
        <v>10465</v>
      </c>
      <c r="AG21" s="11">
        <f t="shared" si="6"/>
        <v>1.8794393110817775E-2</v>
      </c>
      <c r="AH21">
        <v>106</v>
      </c>
      <c r="AI21" s="11">
        <f t="shared" si="7"/>
        <v>1.7414161327419089E-2</v>
      </c>
      <c r="AJ21">
        <v>12</v>
      </c>
      <c r="AK21" s="11">
        <f t="shared" si="8"/>
        <v>2.0833333333333332E-2</v>
      </c>
      <c r="AL21" s="2">
        <v>3246</v>
      </c>
      <c r="AM21" s="11">
        <f t="shared" si="9"/>
        <v>1.7041248641582536E-2</v>
      </c>
      <c r="AN21">
        <v>25</v>
      </c>
      <c r="AO21" s="11">
        <f t="shared" si="10"/>
        <v>1.8726591760299626E-2</v>
      </c>
      <c r="AP21">
        <v>2</v>
      </c>
      <c r="AQ21" s="11">
        <f t="shared" si="11"/>
        <v>1.1627906976744186E-2</v>
      </c>
      <c r="AR21" s="2">
        <v>1054</v>
      </c>
      <c r="AS21" s="11">
        <f t="shared" si="12"/>
        <v>1.6038467976322718E-2</v>
      </c>
      <c r="AT21">
        <v>16</v>
      </c>
      <c r="AU21" s="11">
        <f t="shared" si="13"/>
        <v>1.6477857878475798E-2</v>
      </c>
      <c r="AV21">
        <v>3</v>
      </c>
      <c r="AW21" s="11">
        <f t="shared" si="14"/>
        <v>1.5151515151515152E-2</v>
      </c>
      <c r="AX21" s="2">
        <v>1578</v>
      </c>
      <c r="AY21" s="11">
        <f t="shared" si="15"/>
        <v>1.8471479240070702E-2</v>
      </c>
      <c r="AZ21">
        <v>49</v>
      </c>
      <c r="BA21" s="11">
        <f t="shared" si="16"/>
        <v>4.3828264758497319E-2</v>
      </c>
      <c r="BB21">
        <v>5</v>
      </c>
      <c r="BC21" s="11">
        <f t="shared" si="17"/>
        <v>3.0674846625766871E-2</v>
      </c>
      <c r="BD21">
        <v>219</v>
      </c>
      <c r="BE21" s="11">
        <f t="shared" si="18"/>
        <v>2.3986856516977E-2</v>
      </c>
      <c r="BF21">
        <v>0</v>
      </c>
      <c r="BG21" s="11">
        <f t="shared" si="19"/>
        <v>0</v>
      </c>
      <c r="BH21">
        <v>0</v>
      </c>
      <c r="BI21" s="11">
        <f t="shared" si="20"/>
        <v>0</v>
      </c>
      <c r="BJ21">
        <v>84</v>
      </c>
      <c r="BK21" s="11">
        <f t="shared" si="21"/>
        <v>2.7388327355722206E-2</v>
      </c>
      <c r="BL21">
        <v>0</v>
      </c>
      <c r="BM21" s="11">
        <f t="shared" si="22"/>
        <v>0</v>
      </c>
      <c r="BN21">
        <v>0</v>
      </c>
      <c r="BO21" s="11">
        <f t="shared" si="23"/>
        <v>0</v>
      </c>
      <c r="BP21">
        <v>78</v>
      </c>
      <c r="BQ21" s="11">
        <f t="shared" si="24"/>
        <v>2.3104265402843601E-2</v>
      </c>
      <c r="BR21">
        <v>1</v>
      </c>
      <c r="BS21" s="11">
        <f t="shared" si="25"/>
        <v>3.7037037037037035E-2</v>
      </c>
      <c r="BT21">
        <v>1</v>
      </c>
      <c r="BU21" s="11">
        <f t="shared" si="26"/>
        <v>0.2</v>
      </c>
      <c r="BV21">
        <v>28</v>
      </c>
      <c r="BW21" s="11">
        <f t="shared" si="27"/>
        <v>2.0973782771535582E-2</v>
      </c>
      <c r="BX21">
        <v>0</v>
      </c>
      <c r="BY21" s="11">
        <f t="shared" si="28"/>
        <v>0</v>
      </c>
      <c r="BZ21">
        <v>0</v>
      </c>
      <c r="CA21" s="11"/>
      <c r="CB21">
        <v>9</v>
      </c>
      <c r="CC21" s="11">
        <f t="shared" si="29"/>
        <v>2.4930747922437674E-2</v>
      </c>
      <c r="CD21">
        <v>0</v>
      </c>
      <c r="CE21" s="11">
        <f t="shared" si="30"/>
        <v>0</v>
      </c>
      <c r="CF21">
        <v>0</v>
      </c>
      <c r="CG21" s="11"/>
      <c r="CH21">
        <v>12</v>
      </c>
      <c r="CI21" s="11">
        <f t="shared" si="31"/>
        <v>3.1830238726790451E-2</v>
      </c>
      <c r="CJ21">
        <v>0</v>
      </c>
      <c r="CK21" s="11">
        <f t="shared" si="32"/>
        <v>0</v>
      </c>
      <c r="CL21">
        <v>0</v>
      </c>
      <c r="CM21" s="11"/>
    </row>
    <row r="22" spans="1:91" x14ac:dyDescent="0.35">
      <c r="A22" t="s">
        <v>40</v>
      </c>
      <c r="B22" s="2">
        <f t="shared" si="33"/>
        <v>46714</v>
      </c>
      <c r="C22" s="11">
        <f t="shared" si="34"/>
        <v>2.9606203397672143E-2</v>
      </c>
      <c r="D22" s="2">
        <f t="shared" si="33"/>
        <v>392</v>
      </c>
      <c r="E22" s="11">
        <f t="shared" si="35"/>
        <v>4.8951048951048952E-2</v>
      </c>
      <c r="F22" s="2">
        <f t="shared" si="33"/>
        <v>43</v>
      </c>
      <c r="G22" s="11">
        <f t="shared" si="36"/>
        <v>4.8642533936651584E-2</v>
      </c>
      <c r="H22" s="2">
        <f t="shared" si="33"/>
        <v>14078</v>
      </c>
      <c r="I22" s="11">
        <f t="shared" si="37"/>
        <v>2.8056455695193452E-2</v>
      </c>
      <c r="J22" s="2">
        <f t="shared" si="38"/>
        <v>178</v>
      </c>
      <c r="K22" s="11">
        <f t="shared" si="39"/>
        <v>2.5392296718972897E-2</v>
      </c>
      <c r="L22" s="2">
        <f t="shared" si="40"/>
        <v>42</v>
      </c>
      <c r="M22" s="11">
        <f t="shared" si="41"/>
        <v>4.2296072507552872E-2</v>
      </c>
      <c r="N22" s="2">
        <f t="shared" si="42"/>
        <v>20932</v>
      </c>
      <c r="O22" s="11">
        <f t="shared" si="43"/>
        <v>3.2402627256782925E-2</v>
      </c>
      <c r="P22" s="2">
        <f t="shared" si="44"/>
        <v>437</v>
      </c>
      <c r="Q22" s="11">
        <f t="shared" si="45"/>
        <v>6.0409178877522812E-2</v>
      </c>
      <c r="R22" s="2">
        <f t="shared" si="46"/>
        <v>100</v>
      </c>
      <c r="S22" s="35">
        <f t="shared" si="47"/>
        <v>0.13440860215053763</v>
      </c>
      <c r="T22" s="2">
        <v>23301</v>
      </c>
      <c r="U22" s="11">
        <f t="shared" si="0"/>
        <v>1.692278529828942E-2</v>
      </c>
      <c r="V22">
        <v>204</v>
      </c>
      <c r="W22" s="11">
        <f t="shared" si="1"/>
        <v>3.0806402899426155E-2</v>
      </c>
      <c r="X22">
        <v>15</v>
      </c>
      <c r="Y22" s="11">
        <f t="shared" si="2"/>
        <v>2.1276595744680851E-2</v>
      </c>
      <c r="Z22" s="2">
        <v>6205</v>
      </c>
      <c r="AA22" s="11">
        <f t="shared" si="3"/>
        <v>1.4342542917834912E-2</v>
      </c>
      <c r="AB22">
        <v>90</v>
      </c>
      <c r="AC22" s="11">
        <f t="shared" si="4"/>
        <v>1.5017520440513932E-2</v>
      </c>
      <c r="AD22">
        <v>16</v>
      </c>
      <c r="AE22" s="11">
        <f t="shared" si="5"/>
        <v>2.0460358056265986E-2</v>
      </c>
      <c r="AF22" s="2">
        <v>10273</v>
      </c>
      <c r="AG22" s="11">
        <f t="shared" si="6"/>
        <v>1.8449574813896894E-2</v>
      </c>
      <c r="AH22">
        <v>242</v>
      </c>
      <c r="AI22" s="11">
        <f t="shared" si="7"/>
        <v>3.9756858879579429E-2</v>
      </c>
      <c r="AJ22">
        <v>50</v>
      </c>
      <c r="AK22" s="11">
        <f t="shared" si="8"/>
        <v>8.6805555555555552E-2</v>
      </c>
      <c r="AL22" s="2">
        <v>22885</v>
      </c>
      <c r="AM22" s="11">
        <f t="shared" si="9"/>
        <v>0.12014447786895144</v>
      </c>
      <c r="AN22">
        <v>187</v>
      </c>
      <c r="AO22" s="11">
        <f t="shared" si="10"/>
        <v>0.1400749063670412</v>
      </c>
      <c r="AP22">
        <v>28</v>
      </c>
      <c r="AQ22" s="11">
        <f t="shared" si="11"/>
        <v>0.16279069767441862</v>
      </c>
      <c r="AR22" s="2">
        <v>7685</v>
      </c>
      <c r="AS22" s="11">
        <f t="shared" si="12"/>
        <v>0.1169408220095257</v>
      </c>
      <c r="AT22">
        <v>86</v>
      </c>
      <c r="AU22" s="11">
        <f t="shared" si="13"/>
        <v>8.8568486096807411E-2</v>
      </c>
      <c r="AV22">
        <v>24</v>
      </c>
      <c r="AW22" s="11">
        <f t="shared" si="14"/>
        <v>0.12121212121212122</v>
      </c>
      <c r="AX22" s="2">
        <v>10352</v>
      </c>
      <c r="AY22" s="11">
        <f t="shared" si="15"/>
        <v>0.12117664961547016</v>
      </c>
      <c r="AZ22">
        <v>190</v>
      </c>
      <c r="BA22" s="11">
        <f t="shared" si="16"/>
        <v>0.16994633273703041</v>
      </c>
      <c r="BB22">
        <v>50</v>
      </c>
      <c r="BC22" s="11">
        <f t="shared" si="17"/>
        <v>0.30674846625766872</v>
      </c>
      <c r="BD22">
        <v>510</v>
      </c>
      <c r="BE22" s="11">
        <f t="shared" si="18"/>
        <v>5.5859802847754658E-2</v>
      </c>
      <c r="BF22">
        <v>1</v>
      </c>
      <c r="BG22" s="11">
        <f t="shared" si="19"/>
        <v>2.1739130434782608E-2</v>
      </c>
      <c r="BH22">
        <v>0</v>
      </c>
      <c r="BI22" s="11">
        <f t="shared" si="20"/>
        <v>0</v>
      </c>
      <c r="BJ22">
        <v>181</v>
      </c>
      <c r="BK22" s="11">
        <f t="shared" si="21"/>
        <v>5.9015324421258557E-2</v>
      </c>
      <c r="BL22">
        <v>2</v>
      </c>
      <c r="BM22" s="11">
        <f t="shared" si="22"/>
        <v>4.6511627906976744E-2</v>
      </c>
      <c r="BN22">
        <v>2</v>
      </c>
      <c r="BO22" s="11">
        <f t="shared" si="23"/>
        <v>0.15384615384615385</v>
      </c>
      <c r="BP22">
        <v>295</v>
      </c>
      <c r="BQ22" s="11">
        <f t="shared" si="24"/>
        <v>8.7381516587677718E-2</v>
      </c>
      <c r="BR22">
        <v>5</v>
      </c>
      <c r="BS22" s="11">
        <f t="shared" si="25"/>
        <v>0.18518518518518517</v>
      </c>
      <c r="BT22">
        <v>0</v>
      </c>
      <c r="BU22" s="11">
        <f t="shared" si="26"/>
        <v>0</v>
      </c>
      <c r="BV22">
        <v>18</v>
      </c>
      <c r="BW22" s="11">
        <f t="shared" si="27"/>
        <v>1.3483146067415731E-2</v>
      </c>
      <c r="BX22">
        <v>0</v>
      </c>
      <c r="BY22" s="11">
        <f t="shared" si="28"/>
        <v>0</v>
      </c>
      <c r="BZ22">
        <v>0</v>
      </c>
      <c r="CA22" s="11"/>
      <c r="CB22">
        <v>7</v>
      </c>
      <c r="CC22" s="11">
        <f t="shared" si="29"/>
        <v>1.9390581717451522E-2</v>
      </c>
      <c r="CD22">
        <v>0</v>
      </c>
      <c r="CE22" s="11">
        <f t="shared" si="30"/>
        <v>0</v>
      </c>
      <c r="CF22">
        <v>0</v>
      </c>
      <c r="CG22" s="11"/>
      <c r="CH22">
        <v>12</v>
      </c>
      <c r="CI22" s="11">
        <f t="shared" si="31"/>
        <v>3.1830238726790451E-2</v>
      </c>
      <c r="CJ22">
        <v>0</v>
      </c>
      <c r="CK22" s="11">
        <f t="shared" si="32"/>
        <v>0</v>
      </c>
      <c r="CL22">
        <v>0</v>
      </c>
      <c r="CM22" s="11"/>
    </row>
    <row r="23" spans="1:91" x14ac:dyDescent="0.35">
      <c r="A23" t="s">
        <v>41</v>
      </c>
      <c r="B23" s="2">
        <f t="shared" si="33"/>
        <v>96885</v>
      </c>
      <c r="C23" s="11">
        <f t="shared" si="34"/>
        <v>6.1403369786005593E-2</v>
      </c>
      <c r="D23" s="2">
        <f t="shared" si="33"/>
        <v>655</v>
      </c>
      <c r="E23" s="11">
        <f t="shared" si="35"/>
        <v>8.1793206793206799E-2</v>
      </c>
      <c r="F23" s="2">
        <f t="shared" si="33"/>
        <v>73</v>
      </c>
      <c r="G23" s="11">
        <f t="shared" si="36"/>
        <v>8.2579185520361989E-2</v>
      </c>
      <c r="H23" s="2">
        <f t="shared" si="33"/>
        <v>36516</v>
      </c>
      <c r="I23" s="11">
        <f t="shared" si="37"/>
        <v>7.277379856269954E-2</v>
      </c>
      <c r="J23" s="2">
        <f t="shared" si="38"/>
        <v>478</v>
      </c>
      <c r="K23" s="11">
        <f t="shared" si="39"/>
        <v>6.8188302425106984E-2</v>
      </c>
      <c r="L23" s="2">
        <f t="shared" si="40"/>
        <v>88</v>
      </c>
      <c r="M23" s="11">
        <f t="shared" si="41"/>
        <v>8.8620342396777449E-2</v>
      </c>
      <c r="N23" s="2">
        <f t="shared" si="42"/>
        <v>41145</v>
      </c>
      <c r="O23" s="11">
        <f t="shared" si="43"/>
        <v>6.3692246248821582E-2</v>
      </c>
      <c r="P23" s="2">
        <f t="shared" si="44"/>
        <v>555</v>
      </c>
      <c r="Q23" s="11">
        <f t="shared" si="45"/>
        <v>7.6721039535526683E-2</v>
      </c>
      <c r="R23" s="2">
        <f t="shared" si="46"/>
        <v>66</v>
      </c>
      <c r="S23" s="35">
        <f t="shared" si="47"/>
        <v>8.8709677419354843E-2</v>
      </c>
      <c r="T23" s="2">
        <v>82609</v>
      </c>
      <c r="U23" s="11">
        <f t="shared" si="0"/>
        <v>5.9996325080742915E-2</v>
      </c>
      <c r="V23">
        <v>563</v>
      </c>
      <c r="W23" s="11">
        <f t="shared" si="1"/>
        <v>8.5019631531259438E-2</v>
      </c>
      <c r="X23">
        <v>62</v>
      </c>
      <c r="Y23" s="11">
        <f t="shared" si="2"/>
        <v>8.794326241134752E-2</v>
      </c>
      <c r="Z23" s="2">
        <v>30791</v>
      </c>
      <c r="AA23" s="11">
        <f t="shared" si="3"/>
        <v>7.11718354525471E-2</v>
      </c>
      <c r="AB23">
        <v>404</v>
      </c>
      <c r="AC23" s="11">
        <f t="shared" si="4"/>
        <v>6.7411980644084768E-2</v>
      </c>
      <c r="AD23">
        <v>73</v>
      </c>
      <c r="AE23" s="11">
        <f t="shared" si="5"/>
        <v>9.3350383631713552E-2</v>
      </c>
      <c r="AF23" s="2">
        <v>34675</v>
      </c>
      <c r="AG23" s="11">
        <f t="shared" si="6"/>
        <v>6.2273825238185032E-2</v>
      </c>
      <c r="AH23">
        <v>481</v>
      </c>
      <c r="AI23" s="11">
        <f t="shared" si="7"/>
        <v>7.9020864136684743E-2</v>
      </c>
      <c r="AJ23">
        <v>54</v>
      </c>
      <c r="AK23" s="11">
        <f t="shared" si="8"/>
        <v>9.375E-2</v>
      </c>
      <c r="AL23" s="2">
        <v>14028</v>
      </c>
      <c r="AM23" s="11">
        <f t="shared" si="9"/>
        <v>7.3645913722772585E-2</v>
      </c>
      <c r="AN23">
        <v>91</v>
      </c>
      <c r="AO23" s="11">
        <f t="shared" si="10"/>
        <v>6.8164794007490634E-2</v>
      </c>
      <c r="AP23">
        <v>11</v>
      </c>
      <c r="AQ23" s="11">
        <f t="shared" si="11"/>
        <v>6.3953488372093026E-2</v>
      </c>
      <c r="AR23" s="2">
        <v>5664</v>
      </c>
      <c r="AS23" s="11">
        <f t="shared" si="12"/>
        <v>8.6187744419252255E-2</v>
      </c>
      <c r="AT23">
        <v>74</v>
      </c>
      <c r="AU23" s="11">
        <f t="shared" si="13"/>
        <v>7.6210092687950565E-2</v>
      </c>
      <c r="AV23">
        <v>15</v>
      </c>
      <c r="AW23" s="11">
        <f t="shared" si="14"/>
        <v>7.575757575757576E-2</v>
      </c>
      <c r="AX23" s="2">
        <v>6390</v>
      </c>
      <c r="AY23" s="11">
        <f t="shared" si="15"/>
        <v>7.4798955858080982E-2</v>
      </c>
      <c r="AZ23">
        <v>74</v>
      </c>
      <c r="BA23" s="11">
        <f t="shared" si="16"/>
        <v>6.6189624329159216E-2</v>
      </c>
      <c r="BB23">
        <v>12</v>
      </c>
      <c r="BC23" s="11">
        <f t="shared" si="17"/>
        <v>7.3619631901840496E-2</v>
      </c>
      <c r="BD23">
        <v>234</v>
      </c>
      <c r="BE23" s="11">
        <f t="shared" si="18"/>
        <v>2.5629791894852136E-2</v>
      </c>
      <c r="BF23">
        <v>1</v>
      </c>
      <c r="BG23" s="11">
        <f t="shared" si="19"/>
        <v>2.1739130434782608E-2</v>
      </c>
      <c r="BH23">
        <v>0</v>
      </c>
      <c r="BI23" s="11">
        <f t="shared" si="20"/>
        <v>0</v>
      </c>
      <c r="BJ23">
        <v>59</v>
      </c>
      <c r="BK23" s="11">
        <f t="shared" si="21"/>
        <v>1.9237039452233453E-2</v>
      </c>
      <c r="BL23">
        <v>0</v>
      </c>
      <c r="BM23" s="11">
        <f t="shared" si="22"/>
        <v>0</v>
      </c>
      <c r="BN23">
        <v>0</v>
      </c>
      <c r="BO23" s="11">
        <f t="shared" si="23"/>
        <v>0</v>
      </c>
      <c r="BP23">
        <v>78</v>
      </c>
      <c r="BQ23" s="11">
        <f t="shared" si="24"/>
        <v>2.3104265402843601E-2</v>
      </c>
      <c r="BR23">
        <v>0</v>
      </c>
      <c r="BS23" s="11">
        <f t="shared" si="25"/>
        <v>0</v>
      </c>
      <c r="BT23">
        <v>0</v>
      </c>
      <c r="BU23" s="11">
        <f t="shared" si="26"/>
        <v>0</v>
      </c>
      <c r="BV23">
        <v>14</v>
      </c>
      <c r="BW23" s="11">
        <f t="shared" si="27"/>
        <v>1.0486891385767791E-2</v>
      </c>
      <c r="BX23">
        <v>0</v>
      </c>
      <c r="BY23" s="11">
        <f t="shared" si="28"/>
        <v>0</v>
      </c>
      <c r="BZ23">
        <v>0</v>
      </c>
      <c r="CA23" s="11"/>
      <c r="CB23">
        <v>2</v>
      </c>
      <c r="CC23" s="11">
        <f t="shared" si="29"/>
        <v>5.5401662049861496E-3</v>
      </c>
      <c r="CD23">
        <v>0</v>
      </c>
      <c r="CE23" s="11">
        <f t="shared" si="30"/>
        <v>0</v>
      </c>
      <c r="CF23">
        <v>0</v>
      </c>
      <c r="CG23" s="11"/>
      <c r="CH23">
        <v>2</v>
      </c>
      <c r="CI23" s="11">
        <f t="shared" si="31"/>
        <v>5.3050397877984082E-3</v>
      </c>
      <c r="CJ23">
        <v>0</v>
      </c>
      <c r="CK23" s="11">
        <f t="shared" si="32"/>
        <v>0</v>
      </c>
      <c r="CL23">
        <v>0</v>
      </c>
      <c r="CM23" s="11"/>
    </row>
    <row r="24" spans="1:91" x14ac:dyDescent="0.35">
      <c r="A24" t="s">
        <v>42</v>
      </c>
      <c r="B24" s="2">
        <f t="shared" si="33"/>
        <v>1632</v>
      </c>
      <c r="C24" s="11">
        <f t="shared" si="34"/>
        <v>1.0343221292332264E-3</v>
      </c>
      <c r="D24" s="2">
        <f t="shared" si="33"/>
        <v>29</v>
      </c>
      <c r="E24" s="11">
        <f t="shared" si="35"/>
        <v>3.6213786213786215E-3</v>
      </c>
      <c r="F24" s="2">
        <f t="shared" si="33"/>
        <v>2</v>
      </c>
      <c r="G24" s="11">
        <f t="shared" si="36"/>
        <v>2.2624434389140274E-3</v>
      </c>
      <c r="H24" s="2">
        <f t="shared" si="33"/>
        <v>865</v>
      </c>
      <c r="I24" s="11">
        <f t="shared" si="37"/>
        <v>1.7238836607715825E-3</v>
      </c>
      <c r="J24" s="2">
        <f t="shared" si="38"/>
        <v>52</v>
      </c>
      <c r="K24" s="11">
        <f t="shared" si="39"/>
        <v>7.4179743223965764E-3</v>
      </c>
      <c r="L24" s="2">
        <f t="shared" si="40"/>
        <v>5</v>
      </c>
      <c r="M24" s="11">
        <f t="shared" si="41"/>
        <v>5.0352467270896274E-3</v>
      </c>
      <c r="N24" s="2">
        <f t="shared" si="42"/>
        <v>1087</v>
      </c>
      <c r="O24" s="11">
        <f t="shared" si="43"/>
        <v>1.6826703529582954E-3</v>
      </c>
      <c r="P24" s="2">
        <f t="shared" si="44"/>
        <v>14</v>
      </c>
      <c r="Q24" s="11">
        <f t="shared" si="45"/>
        <v>1.9353055017970694E-3</v>
      </c>
      <c r="R24" s="2">
        <f t="shared" si="46"/>
        <v>2</v>
      </c>
      <c r="S24" s="35">
        <f t="shared" si="47"/>
        <v>2.6881720430107529E-3</v>
      </c>
      <c r="T24" s="2">
        <v>429</v>
      </c>
      <c r="U24" s="11">
        <f t="shared" si="0"/>
        <v>3.1156924136157936E-4</v>
      </c>
      <c r="V24">
        <v>1</v>
      </c>
      <c r="W24" s="11">
        <f t="shared" si="1"/>
        <v>1.5101177891875566E-4</v>
      </c>
      <c r="X24">
        <v>0</v>
      </c>
      <c r="Y24" s="11">
        <f t="shared" si="2"/>
        <v>0</v>
      </c>
      <c r="Z24">
        <v>204</v>
      </c>
      <c r="AA24" s="11">
        <f t="shared" si="3"/>
        <v>4.7153565757265462E-4</v>
      </c>
      <c r="AB24">
        <v>4</v>
      </c>
      <c r="AC24" s="11">
        <f t="shared" si="4"/>
        <v>6.6744535291173035E-4</v>
      </c>
      <c r="AD24">
        <v>0</v>
      </c>
      <c r="AE24" s="11">
        <f t="shared" si="5"/>
        <v>0</v>
      </c>
      <c r="AF24">
        <v>254</v>
      </c>
      <c r="AG24" s="11">
        <f t="shared" si="6"/>
        <v>4.5616587196824801E-4</v>
      </c>
      <c r="AH24">
        <v>2</v>
      </c>
      <c r="AI24" s="11">
        <f t="shared" si="7"/>
        <v>3.2856908164941679E-4</v>
      </c>
      <c r="AJ24">
        <v>0</v>
      </c>
      <c r="AK24" s="11">
        <f t="shared" si="8"/>
        <v>0</v>
      </c>
      <c r="AL24">
        <v>797</v>
      </c>
      <c r="AM24" s="11">
        <f t="shared" si="9"/>
        <v>4.1841882832228221E-3</v>
      </c>
      <c r="AN24">
        <v>22</v>
      </c>
      <c r="AO24" s="11">
        <f t="shared" si="10"/>
        <v>1.647940074906367E-2</v>
      </c>
      <c r="AP24">
        <v>1</v>
      </c>
      <c r="AQ24" s="11">
        <f t="shared" si="11"/>
        <v>5.8139534883720929E-3</v>
      </c>
      <c r="AR24">
        <v>483</v>
      </c>
      <c r="AS24" s="11">
        <f t="shared" si="12"/>
        <v>7.3496964255824219E-3</v>
      </c>
      <c r="AT24">
        <v>40</v>
      </c>
      <c r="AU24" s="11">
        <f t="shared" si="13"/>
        <v>4.1194644696189497E-2</v>
      </c>
      <c r="AV24">
        <v>5</v>
      </c>
      <c r="AW24" s="11">
        <f t="shared" si="14"/>
        <v>2.5252525252525252E-2</v>
      </c>
      <c r="AX24">
        <v>591</v>
      </c>
      <c r="AY24" s="11">
        <f t="shared" si="15"/>
        <v>6.9180254948553767E-3</v>
      </c>
      <c r="AZ24">
        <v>8</v>
      </c>
      <c r="BA24" s="11">
        <f t="shared" si="16"/>
        <v>7.1556350626118068E-3</v>
      </c>
      <c r="BB24">
        <v>2</v>
      </c>
      <c r="BC24" s="11">
        <f t="shared" si="17"/>
        <v>1.2269938650306749E-2</v>
      </c>
      <c r="BD24">
        <v>297</v>
      </c>
      <c r="BE24" s="11">
        <f t="shared" si="18"/>
        <v>3.2530120481927709E-2</v>
      </c>
      <c r="BF24">
        <v>5</v>
      </c>
      <c r="BG24" s="11">
        <f t="shared" si="19"/>
        <v>0.10869565217391304</v>
      </c>
      <c r="BH24">
        <v>1</v>
      </c>
      <c r="BI24" s="11">
        <f t="shared" si="20"/>
        <v>0.14285714285714285</v>
      </c>
      <c r="BJ24">
        <v>152</v>
      </c>
      <c r="BK24" s="11">
        <f t="shared" si="21"/>
        <v>4.9559830453211606E-2</v>
      </c>
      <c r="BL24">
        <v>8</v>
      </c>
      <c r="BM24" s="11">
        <f t="shared" si="22"/>
        <v>0.18604651162790697</v>
      </c>
      <c r="BN24">
        <v>0</v>
      </c>
      <c r="BO24" s="11">
        <f t="shared" si="23"/>
        <v>0</v>
      </c>
      <c r="BP24">
        <v>188</v>
      </c>
      <c r="BQ24" s="11">
        <f t="shared" si="24"/>
        <v>5.5687203791469193E-2</v>
      </c>
      <c r="BR24">
        <v>4</v>
      </c>
      <c r="BS24" s="11">
        <f t="shared" si="25"/>
        <v>0.14814814814814814</v>
      </c>
      <c r="BT24">
        <v>0</v>
      </c>
      <c r="BU24" s="11">
        <f t="shared" si="26"/>
        <v>0</v>
      </c>
      <c r="BV24">
        <v>109</v>
      </c>
      <c r="BW24" s="11">
        <f t="shared" si="27"/>
        <v>8.1647940074906361E-2</v>
      </c>
      <c r="BX24">
        <v>1</v>
      </c>
      <c r="BY24" s="11">
        <f t="shared" si="28"/>
        <v>0.2</v>
      </c>
      <c r="BZ24">
        <v>0</v>
      </c>
      <c r="CA24" s="11"/>
      <c r="CB24">
        <v>26</v>
      </c>
      <c r="CC24" s="11">
        <f t="shared" si="29"/>
        <v>7.2022160664819951E-2</v>
      </c>
      <c r="CD24">
        <v>0</v>
      </c>
      <c r="CE24" s="11">
        <f t="shared" si="30"/>
        <v>0</v>
      </c>
      <c r="CF24">
        <v>0</v>
      </c>
      <c r="CG24" s="11"/>
      <c r="CH24">
        <v>54</v>
      </c>
      <c r="CI24" s="11">
        <f t="shared" si="31"/>
        <v>0.14323607427055704</v>
      </c>
      <c r="CJ24">
        <v>0</v>
      </c>
      <c r="CK24" s="11">
        <f t="shared" si="32"/>
        <v>0</v>
      </c>
      <c r="CL24">
        <v>0</v>
      </c>
      <c r="CM24" s="11"/>
    </row>
    <row r="25" spans="1:91" x14ac:dyDescent="0.35">
      <c r="A25" t="s">
        <v>524</v>
      </c>
      <c r="B25" s="2">
        <f t="shared" si="33"/>
        <v>25919</v>
      </c>
      <c r="C25" s="11">
        <f t="shared" si="34"/>
        <v>1.6426835335536762E-2</v>
      </c>
      <c r="D25" s="2">
        <f t="shared" si="33"/>
        <v>258</v>
      </c>
      <c r="E25" s="11">
        <f t="shared" si="35"/>
        <v>3.2217782217782216E-2</v>
      </c>
      <c r="F25" s="2">
        <f t="shared" si="33"/>
        <v>14</v>
      </c>
      <c r="G25" s="11">
        <f t="shared" si="36"/>
        <v>1.5837104072398189E-2</v>
      </c>
      <c r="H25" s="2">
        <f t="shared" si="33"/>
        <v>21808</v>
      </c>
      <c r="I25" s="11">
        <f t="shared" si="37"/>
        <v>4.3461797542319852E-2</v>
      </c>
      <c r="J25" s="2">
        <f t="shared" si="38"/>
        <v>1292</v>
      </c>
      <c r="K25" s="11">
        <f t="shared" si="39"/>
        <v>0.18430813124108417</v>
      </c>
      <c r="L25" s="2">
        <f t="shared" si="40"/>
        <v>6</v>
      </c>
      <c r="M25" s="11">
        <f t="shared" si="41"/>
        <v>6.0422960725075529E-3</v>
      </c>
      <c r="N25" s="2">
        <f t="shared" si="42"/>
        <v>6340</v>
      </c>
      <c r="O25" s="11">
        <f t="shared" si="43"/>
        <v>9.8142870632526163E-3</v>
      </c>
      <c r="P25" s="2">
        <f t="shared" si="44"/>
        <v>117</v>
      </c>
      <c r="Q25" s="11">
        <f t="shared" si="45"/>
        <v>1.6173624550732651E-2</v>
      </c>
      <c r="R25" s="2">
        <f t="shared" si="46"/>
        <v>1</v>
      </c>
      <c r="S25" s="35">
        <f t="shared" si="47"/>
        <v>1.3440860215053765E-3</v>
      </c>
      <c r="T25" s="2">
        <v>24003</v>
      </c>
      <c r="U25" s="11">
        <f t="shared" si="0"/>
        <v>1.7432625875062915E-2</v>
      </c>
      <c r="V25">
        <v>253</v>
      </c>
      <c r="W25" s="11">
        <f t="shared" si="1"/>
        <v>3.8205980066445183E-2</v>
      </c>
      <c r="X25">
        <v>14</v>
      </c>
      <c r="Y25" s="11">
        <f t="shared" si="2"/>
        <v>1.9858156028368795E-2</v>
      </c>
      <c r="Z25" s="2">
        <v>21171</v>
      </c>
      <c r="AA25" s="11">
        <f t="shared" si="3"/>
        <v>4.8935693168973879E-2</v>
      </c>
      <c r="AB25" s="2">
        <v>1254</v>
      </c>
      <c r="AC25" s="11">
        <f t="shared" si="4"/>
        <v>0.20924411813782748</v>
      </c>
      <c r="AD25">
        <v>6</v>
      </c>
      <c r="AE25" s="11">
        <f t="shared" si="5"/>
        <v>7.6726342710997444E-3</v>
      </c>
      <c r="AF25" s="2">
        <v>5376</v>
      </c>
      <c r="AG25" s="11">
        <f t="shared" si="6"/>
        <v>9.6549123137846509E-3</v>
      </c>
      <c r="AH25">
        <v>112</v>
      </c>
      <c r="AI25" s="11">
        <f t="shared" si="7"/>
        <v>1.8399868572367341E-2</v>
      </c>
      <c r="AJ25">
        <v>1</v>
      </c>
      <c r="AK25" s="11">
        <f t="shared" si="8"/>
        <v>1.736111111111111E-3</v>
      </c>
      <c r="AL25" s="2">
        <v>1803</v>
      </c>
      <c r="AM25" s="11">
        <f t="shared" si="9"/>
        <v>9.4656103822468619E-3</v>
      </c>
      <c r="AN25">
        <v>5</v>
      </c>
      <c r="AO25" s="11">
        <f t="shared" si="10"/>
        <v>3.7453183520599251E-3</v>
      </c>
      <c r="AP25">
        <v>0</v>
      </c>
      <c r="AQ25" s="11">
        <f t="shared" si="11"/>
        <v>0</v>
      </c>
      <c r="AR25">
        <v>626</v>
      </c>
      <c r="AS25" s="11">
        <f t="shared" si="12"/>
        <v>9.5256935039639661E-3</v>
      </c>
      <c r="AT25">
        <v>38</v>
      </c>
      <c r="AU25" s="11">
        <f t="shared" si="13"/>
        <v>3.9134912461380018E-2</v>
      </c>
      <c r="AV25">
        <v>0</v>
      </c>
      <c r="AW25" s="11">
        <f t="shared" si="14"/>
        <v>0</v>
      </c>
      <c r="AX25">
        <v>928</v>
      </c>
      <c r="AY25" s="11">
        <f t="shared" si="15"/>
        <v>1.0862821758419272E-2</v>
      </c>
      <c r="AZ25">
        <v>5</v>
      </c>
      <c r="BA25" s="11">
        <f t="shared" si="16"/>
        <v>4.4722719141323791E-3</v>
      </c>
      <c r="BB25">
        <v>0</v>
      </c>
      <c r="BC25" s="11">
        <f t="shared" si="17"/>
        <v>0</v>
      </c>
      <c r="BD25">
        <v>109</v>
      </c>
      <c r="BE25" s="11">
        <f t="shared" si="18"/>
        <v>1.1938663745892662E-2</v>
      </c>
      <c r="BF25">
        <v>0</v>
      </c>
      <c r="BG25" s="11">
        <f t="shared" si="19"/>
        <v>0</v>
      </c>
      <c r="BH25">
        <v>0</v>
      </c>
      <c r="BI25" s="11">
        <f t="shared" si="20"/>
        <v>0</v>
      </c>
      <c r="BJ25">
        <v>10</v>
      </c>
      <c r="BK25" s="11">
        <f t="shared" si="21"/>
        <v>3.2605151613955006E-3</v>
      </c>
      <c r="BL25">
        <v>0</v>
      </c>
      <c r="BM25" s="11">
        <f t="shared" si="22"/>
        <v>0</v>
      </c>
      <c r="BN25">
        <v>0</v>
      </c>
      <c r="BO25" s="11">
        <f t="shared" si="23"/>
        <v>0</v>
      </c>
      <c r="BP25">
        <v>33</v>
      </c>
      <c r="BQ25" s="11">
        <f t="shared" si="24"/>
        <v>9.774881516587678E-3</v>
      </c>
      <c r="BR25">
        <v>0</v>
      </c>
      <c r="BS25" s="11">
        <f t="shared" si="25"/>
        <v>0</v>
      </c>
      <c r="BT25">
        <v>0</v>
      </c>
      <c r="BU25" s="11">
        <f t="shared" si="26"/>
        <v>0</v>
      </c>
      <c r="BV25">
        <v>4</v>
      </c>
      <c r="BW25" s="11">
        <f t="shared" si="27"/>
        <v>2.9962546816479402E-3</v>
      </c>
      <c r="BX25">
        <v>0</v>
      </c>
      <c r="BY25" s="11">
        <f t="shared" si="28"/>
        <v>0</v>
      </c>
      <c r="BZ25">
        <v>0</v>
      </c>
      <c r="CA25" s="11"/>
      <c r="CB25">
        <v>1</v>
      </c>
      <c r="CC25" s="11">
        <f t="shared" si="29"/>
        <v>2.7700831024930748E-3</v>
      </c>
      <c r="CD25">
        <v>0</v>
      </c>
      <c r="CE25" s="11">
        <f t="shared" si="30"/>
        <v>0</v>
      </c>
      <c r="CF25">
        <v>0</v>
      </c>
      <c r="CG25" s="11"/>
      <c r="CH25">
        <v>3</v>
      </c>
      <c r="CI25" s="11">
        <f t="shared" si="31"/>
        <v>7.9575596816976128E-3</v>
      </c>
      <c r="CJ25">
        <v>0</v>
      </c>
      <c r="CK25" s="11">
        <f t="shared" si="32"/>
        <v>0</v>
      </c>
      <c r="CL25">
        <v>0</v>
      </c>
      <c r="CM25" s="11"/>
    </row>
    <row r="26" spans="1:91" x14ac:dyDescent="0.35">
      <c r="A26" t="s">
        <v>523</v>
      </c>
      <c r="B26" s="2">
        <f t="shared" si="33"/>
        <v>19349</v>
      </c>
      <c r="C26" s="11">
        <f t="shared" si="34"/>
        <v>1.2262928234395648E-2</v>
      </c>
      <c r="D26" s="2">
        <f t="shared" si="33"/>
        <v>391</v>
      </c>
      <c r="E26" s="11">
        <f t="shared" si="35"/>
        <v>4.8826173826173824E-2</v>
      </c>
      <c r="F26" s="2">
        <f t="shared" si="33"/>
        <v>8</v>
      </c>
      <c r="G26" s="11">
        <f t="shared" si="36"/>
        <v>9.0497737556561094E-3</v>
      </c>
      <c r="H26" s="2">
        <f t="shared" si="33"/>
        <v>19445</v>
      </c>
      <c r="I26" s="11">
        <f t="shared" si="37"/>
        <v>3.8752506108327651E-2</v>
      </c>
      <c r="J26" s="2">
        <f t="shared" si="38"/>
        <v>676</v>
      </c>
      <c r="K26" s="11">
        <f t="shared" si="39"/>
        <v>9.6433666191155495E-2</v>
      </c>
      <c r="L26" s="2">
        <f t="shared" si="40"/>
        <v>4</v>
      </c>
      <c r="M26" s="11">
        <f t="shared" si="41"/>
        <v>4.0281973816717019E-3</v>
      </c>
      <c r="N26" s="2">
        <f t="shared" si="42"/>
        <v>5051</v>
      </c>
      <c r="O26" s="11">
        <f t="shared" si="43"/>
        <v>7.8189217596985744E-3</v>
      </c>
      <c r="P26" s="2">
        <f t="shared" si="44"/>
        <v>140</v>
      </c>
      <c r="Q26" s="11">
        <f t="shared" si="45"/>
        <v>1.9353055017970695E-2</v>
      </c>
      <c r="R26" s="2">
        <f t="shared" si="46"/>
        <v>2</v>
      </c>
      <c r="S26" s="35">
        <f t="shared" si="47"/>
        <v>2.6881720430107529E-3</v>
      </c>
      <c r="T26" s="2">
        <v>18281</v>
      </c>
      <c r="U26" s="11">
        <f t="shared" si="0"/>
        <v>1.3276916786319422E-2</v>
      </c>
      <c r="V26">
        <v>386</v>
      </c>
      <c r="W26" s="11">
        <f t="shared" si="1"/>
        <v>5.8290546662639685E-2</v>
      </c>
      <c r="X26">
        <v>7</v>
      </c>
      <c r="Y26" s="11">
        <f t="shared" si="2"/>
        <v>9.9290780141843976E-3</v>
      </c>
      <c r="Z26" s="2">
        <v>18903</v>
      </c>
      <c r="AA26" s="11">
        <f t="shared" si="3"/>
        <v>4.3693326152430836E-2</v>
      </c>
      <c r="AB26">
        <v>666</v>
      </c>
      <c r="AC26" s="11">
        <f t="shared" si="4"/>
        <v>0.11112965125980311</v>
      </c>
      <c r="AD26">
        <v>4</v>
      </c>
      <c r="AE26" s="11">
        <f t="shared" si="5"/>
        <v>5.1150895140664966E-3</v>
      </c>
      <c r="AF26" s="2">
        <v>4580</v>
      </c>
      <c r="AG26" s="11">
        <f t="shared" si="6"/>
        <v>8.2253531244668339E-3</v>
      </c>
      <c r="AH26">
        <v>128</v>
      </c>
      <c r="AI26" s="11">
        <f t="shared" si="7"/>
        <v>2.1028421225562675E-2</v>
      </c>
      <c r="AJ26">
        <v>2</v>
      </c>
      <c r="AK26" s="11">
        <f t="shared" si="8"/>
        <v>3.472222222222222E-3</v>
      </c>
      <c r="AL26" s="2">
        <v>1062</v>
      </c>
      <c r="AM26" s="11">
        <f t="shared" si="9"/>
        <v>5.5754177625880015E-3</v>
      </c>
      <c r="AN26">
        <v>5</v>
      </c>
      <c r="AO26" s="11">
        <f t="shared" si="10"/>
        <v>3.7453183520599251E-3</v>
      </c>
      <c r="AP26">
        <v>1</v>
      </c>
      <c r="AQ26" s="11">
        <f t="shared" si="11"/>
        <v>5.8139534883720929E-3</v>
      </c>
      <c r="AR26">
        <v>540</v>
      </c>
      <c r="AS26" s="11">
        <f t="shared" si="12"/>
        <v>8.2170519043778621E-3</v>
      </c>
      <c r="AT26">
        <v>10</v>
      </c>
      <c r="AU26" s="11">
        <f t="shared" si="13"/>
        <v>1.0298661174047374E-2</v>
      </c>
      <c r="AV26">
        <v>0</v>
      </c>
      <c r="AW26" s="11">
        <f t="shared" si="14"/>
        <v>0</v>
      </c>
      <c r="AX26">
        <v>464</v>
      </c>
      <c r="AY26" s="11">
        <f t="shared" si="15"/>
        <v>5.4314108792096359E-3</v>
      </c>
      <c r="AZ26">
        <v>12</v>
      </c>
      <c r="BA26" s="11">
        <f t="shared" si="16"/>
        <v>1.0733452593917709E-2</v>
      </c>
      <c r="BB26">
        <v>0</v>
      </c>
      <c r="BC26" s="11">
        <f t="shared" si="17"/>
        <v>0</v>
      </c>
      <c r="BD26">
        <v>6</v>
      </c>
      <c r="BE26" s="11">
        <f t="shared" si="18"/>
        <v>6.5717415115005477E-4</v>
      </c>
      <c r="BF26">
        <v>0</v>
      </c>
      <c r="BG26" s="11">
        <f t="shared" si="19"/>
        <v>0</v>
      </c>
      <c r="BH26">
        <v>0</v>
      </c>
      <c r="BI26" s="11">
        <f t="shared" si="20"/>
        <v>0</v>
      </c>
      <c r="BJ26">
        <v>2</v>
      </c>
      <c r="BK26" s="11">
        <f t="shared" si="21"/>
        <v>6.5210303227910009E-4</v>
      </c>
      <c r="BL26">
        <v>0</v>
      </c>
      <c r="BM26" s="11">
        <f t="shared" si="22"/>
        <v>0</v>
      </c>
      <c r="BN26">
        <v>0</v>
      </c>
      <c r="BO26" s="11">
        <f t="shared" si="23"/>
        <v>0</v>
      </c>
      <c r="BP26">
        <v>6</v>
      </c>
      <c r="BQ26" s="11">
        <f t="shared" si="24"/>
        <v>1.7772511848341231E-3</v>
      </c>
      <c r="BR26">
        <v>0</v>
      </c>
      <c r="BS26" s="11">
        <f t="shared" si="25"/>
        <v>0</v>
      </c>
      <c r="BT26">
        <v>0</v>
      </c>
      <c r="BU26" s="11">
        <f t="shared" si="26"/>
        <v>0</v>
      </c>
      <c r="BV26">
        <v>0</v>
      </c>
      <c r="BW26" s="11">
        <f t="shared" si="27"/>
        <v>0</v>
      </c>
      <c r="BX26">
        <v>0</v>
      </c>
      <c r="BY26" s="11">
        <f t="shared" si="28"/>
        <v>0</v>
      </c>
      <c r="BZ26">
        <v>0</v>
      </c>
      <c r="CA26" s="11"/>
      <c r="CB26">
        <v>0</v>
      </c>
      <c r="CC26" s="11">
        <f t="shared" si="29"/>
        <v>0</v>
      </c>
      <c r="CD26">
        <v>0</v>
      </c>
      <c r="CE26" s="11">
        <f t="shared" si="30"/>
        <v>0</v>
      </c>
      <c r="CF26">
        <v>0</v>
      </c>
      <c r="CG26" s="11"/>
      <c r="CH26">
        <v>1</v>
      </c>
      <c r="CI26" s="11">
        <f t="shared" si="31"/>
        <v>2.6525198938992041E-3</v>
      </c>
      <c r="CJ26">
        <v>0</v>
      </c>
      <c r="CK26" s="11">
        <f t="shared" si="32"/>
        <v>0</v>
      </c>
      <c r="CL26">
        <v>0</v>
      </c>
      <c r="CM26" s="11"/>
    </row>
    <row r="27" spans="1:91" x14ac:dyDescent="0.35">
      <c r="A27" t="s">
        <v>522</v>
      </c>
      <c r="B27" s="2">
        <f t="shared" si="33"/>
        <v>1600</v>
      </c>
      <c r="C27" s="11">
        <f t="shared" si="34"/>
        <v>1.0140413031698298E-3</v>
      </c>
      <c r="D27" s="2">
        <f t="shared" si="33"/>
        <v>92</v>
      </c>
      <c r="E27" s="11">
        <f t="shared" si="35"/>
        <v>1.1488511488511488E-2</v>
      </c>
      <c r="F27" s="2">
        <f t="shared" si="33"/>
        <v>2</v>
      </c>
      <c r="G27" s="11">
        <f t="shared" si="36"/>
        <v>2.2624434389140274E-3</v>
      </c>
      <c r="H27" s="2">
        <f t="shared" si="33"/>
        <v>871</v>
      </c>
      <c r="I27" s="11">
        <f t="shared" si="37"/>
        <v>1.7358412352971656E-3</v>
      </c>
      <c r="J27" s="2">
        <f t="shared" si="38"/>
        <v>167</v>
      </c>
      <c r="K27" s="11">
        <f t="shared" si="39"/>
        <v>2.3823109843081312E-2</v>
      </c>
      <c r="L27" s="2">
        <f t="shared" si="40"/>
        <v>16</v>
      </c>
      <c r="M27" s="11">
        <f t="shared" si="41"/>
        <v>1.6112789526686808E-2</v>
      </c>
      <c r="N27" s="2">
        <f t="shared" si="42"/>
        <v>3656</v>
      </c>
      <c r="O27" s="11">
        <f t="shared" si="43"/>
        <v>5.6594690068220129E-3</v>
      </c>
      <c r="P27" s="2">
        <f t="shared" si="44"/>
        <v>148</v>
      </c>
      <c r="Q27" s="11">
        <f t="shared" si="45"/>
        <v>2.0458943876140449E-2</v>
      </c>
      <c r="R27" s="2">
        <f t="shared" si="46"/>
        <v>13</v>
      </c>
      <c r="S27" s="35">
        <f t="shared" si="47"/>
        <v>1.7473118279569891E-2</v>
      </c>
      <c r="T27" s="2">
        <v>1451</v>
      </c>
      <c r="U27" s="11">
        <f t="shared" si="0"/>
        <v>1.0538157790574631E-3</v>
      </c>
      <c r="V27">
        <v>81</v>
      </c>
      <c r="W27" s="11">
        <f t="shared" si="1"/>
        <v>1.2231954092419209E-2</v>
      </c>
      <c r="X27">
        <v>2</v>
      </c>
      <c r="Y27" s="11">
        <f t="shared" si="2"/>
        <v>2.8368794326241137E-3</v>
      </c>
      <c r="Z27" s="2">
        <v>758</v>
      </c>
      <c r="AA27" s="11">
        <f t="shared" si="3"/>
        <v>1.7520785707846676E-3</v>
      </c>
      <c r="AB27">
        <v>133</v>
      </c>
      <c r="AC27" s="11">
        <f t="shared" si="4"/>
        <v>2.2192557984315034E-2</v>
      </c>
      <c r="AD27">
        <v>12</v>
      </c>
      <c r="AE27" s="11">
        <f t="shared" si="5"/>
        <v>1.5345268542199489E-2</v>
      </c>
      <c r="AF27" s="2">
        <v>3083</v>
      </c>
      <c r="AG27" s="11">
        <f t="shared" si="6"/>
        <v>5.5368479656618449E-3</v>
      </c>
      <c r="AH27">
        <v>123</v>
      </c>
      <c r="AI27" s="11">
        <f t="shared" si="7"/>
        <v>2.0206998521439132E-2</v>
      </c>
      <c r="AJ27">
        <v>10</v>
      </c>
      <c r="AK27" s="11">
        <f t="shared" si="8"/>
        <v>1.7361111111111112E-2</v>
      </c>
      <c r="AL27">
        <v>147</v>
      </c>
      <c r="AM27" s="11">
        <f t="shared" si="9"/>
        <v>7.717386168554014E-4</v>
      </c>
      <c r="AN27">
        <v>11</v>
      </c>
      <c r="AO27" s="11">
        <f t="shared" si="10"/>
        <v>8.2397003745318352E-3</v>
      </c>
      <c r="AP27">
        <v>0</v>
      </c>
      <c r="AQ27" s="11">
        <f t="shared" si="11"/>
        <v>0</v>
      </c>
      <c r="AR27">
        <v>108</v>
      </c>
      <c r="AS27" s="11">
        <f t="shared" si="12"/>
        <v>1.6434103808755725E-3</v>
      </c>
      <c r="AT27">
        <v>33</v>
      </c>
      <c r="AU27" s="11">
        <f t="shared" si="13"/>
        <v>3.3985581874356331E-2</v>
      </c>
      <c r="AV27">
        <v>4</v>
      </c>
      <c r="AW27" s="11">
        <f t="shared" si="14"/>
        <v>2.0202020202020204E-2</v>
      </c>
      <c r="AX27">
        <v>565</v>
      </c>
      <c r="AY27" s="11">
        <f t="shared" si="15"/>
        <v>6.6136791955893198E-3</v>
      </c>
      <c r="AZ27">
        <v>24</v>
      </c>
      <c r="BA27" s="11">
        <f t="shared" si="16"/>
        <v>2.1466905187835419E-2</v>
      </c>
      <c r="BB27">
        <v>2</v>
      </c>
      <c r="BC27" s="11">
        <f t="shared" si="17"/>
        <v>1.2269938650306749E-2</v>
      </c>
      <c r="BD27">
        <v>2</v>
      </c>
      <c r="BE27" s="11">
        <f t="shared" si="18"/>
        <v>2.190580503833516E-4</v>
      </c>
      <c r="BF27">
        <v>0</v>
      </c>
      <c r="BG27" s="11">
        <f t="shared" si="19"/>
        <v>0</v>
      </c>
      <c r="BH27">
        <v>0</v>
      </c>
      <c r="BI27" s="11">
        <f t="shared" si="20"/>
        <v>0</v>
      </c>
      <c r="BJ27">
        <v>5</v>
      </c>
      <c r="BK27" s="11">
        <f t="shared" si="21"/>
        <v>1.6302575806977503E-3</v>
      </c>
      <c r="BL27">
        <v>1</v>
      </c>
      <c r="BM27" s="11">
        <f t="shared" si="22"/>
        <v>2.3255813953488372E-2</v>
      </c>
      <c r="BN27">
        <v>0</v>
      </c>
      <c r="BO27" s="11">
        <f t="shared" si="23"/>
        <v>0</v>
      </c>
      <c r="BP27">
        <v>8</v>
      </c>
      <c r="BQ27" s="11">
        <f t="shared" si="24"/>
        <v>2.3696682464454978E-3</v>
      </c>
      <c r="BR27">
        <v>1</v>
      </c>
      <c r="BS27" s="11">
        <f t="shared" si="25"/>
        <v>3.7037037037037035E-2</v>
      </c>
      <c r="BT27">
        <v>1</v>
      </c>
      <c r="BU27" s="11">
        <f t="shared" si="26"/>
        <v>0.2</v>
      </c>
      <c r="BV27">
        <v>0</v>
      </c>
      <c r="BW27" s="11">
        <f t="shared" si="27"/>
        <v>0</v>
      </c>
      <c r="BX27">
        <v>0</v>
      </c>
      <c r="BY27" s="11">
        <f t="shared" si="28"/>
        <v>0</v>
      </c>
      <c r="BZ27">
        <v>0</v>
      </c>
      <c r="CA27" s="11"/>
      <c r="CB27">
        <v>0</v>
      </c>
      <c r="CC27" s="11">
        <f t="shared" si="29"/>
        <v>0</v>
      </c>
      <c r="CD27">
        <v>0</v>
      </c>
      <c r="CE27" s="11">
        <f t="shared" si="30"/>
        <v>0</v>
      </c>
      <c r="CF27">
        <v>0</v>
      </c>
      <c r="CG27" s="11"/>
      <c r="CH27">
        <v>0</v>
      </c>
      <c r="CI27" s="11">
        <f t="shared" si="31"/>
        <v>0</v>
      </c>
      <c r="CJ27">
        <v>0</v>
      </c>
      <c r="CK27" s="11">
        <f t="shared" si="32"/>
        <v>0</v>
      </c>
      <c r="CL27">
        <v>0</v>
      </c>
      <c r="CM27" s="11"/>
    </row>
    <row r="28" spans="1:91" x14ac:dyDescent="0.35">
      <c r="A28" t="s">
        <v>521</v>
      </c>
      <c r="B28" s="2">
        <f t="shared" si="33"/>
        <v>352</v>
      </c>
      <c r="C28" s="11">
        <f t="shared" si="34"/>
        <v>2.2308908669736255E-4</v>
      </c>
      <c r="D28" s="2">
        <f t="shared" si="33"/>
        <v>4</v>
      </c>
      <c r="E28" s="11">
        <f t="shared" si="35"/>
        <v>4.995004995004995E-4</v>
      </c>
      <c r="F28" s="2">
        <f t="shared" si="33"/>
        <v>0</v>
      </c>
      <c r="G28" s="11">
        <f t="shared" si="36"/>
        <v>0</v>
      </c>
      <c r="H28" s="2">
        <f t="shared" si="33"/>
        <v>206</v>
      </c>
      <c r="I28" s="11">
        <f t="shared" si="37"/>
        <v>4.1054339204502424E-4</v>
      </c>
      <c r="J28" s="2">
        <f t="shared" si="38"/>
        <v>12</v>
      </c>
      <c r="K28" s="11">
        <f t="shared" si="39"/>
        <v>1.7118402282453639E-3</v>
      </c>
      <c r="L28" s="2">
        <f t="shared" si="40"/>
        <v>0</v>
      </c>
      <c r="M28" s="11">
        <f t="shared" si="41"/>
        <v>0</v>
      </c>
      <c r="N28" s="2">
        <f t="shared" si="42"/>
        <v>2549</v>
      </c>
      <c r="O28" s="11">
        <f t="shared" si="43"/>
        <v>3.9458387577651285E-3</v>
      </c>
      <c r="P28" s="2">
        <f t="shared" si="44"/>
        <v>7</v>
      </c>
      <c r="Q28" s="11">
        <f t="shared" si="45"/>
        <v>9.676527508985347E-4</v>
      </c>
      <c r="R28" s="2">
        <f t="shared" si="46"/>
        <v>0</v>
      </c>
      <c r="S28" s="35">
        <f t="shared" si="47"/>
        <v>0</v>
      </c>
      <c r="T28" s="2">
        <v>311</v>
      </c>
      <c r="U28" s="11">
        <f t="shared" si="0"/>
        <v>2.2586954327144797E-4</v>
      </c>
      <c r="V28">
        <v>4</v>
      </c>
      <c r="W28" s="11">
        <f t="shared" si="1"/>
        <v>6.0404711567502265E-4</v>
      </c>
      <c r="X28">
        <v>0</v>
      </c>
      <c r="Y28" s="11">
        <f t="shared" si="2"/>
        <v>0</v>
      </c>
      <c r="Z28">
        <v>204</v>
      </c>
      <c r="AA28" s="11">
        <f t="shared" si="3"/>
        <v>4.7153565757265462E-4</v>
      </c>
      <c r="AB28">
        <v>12</v>
      </c>
      <c r="AC28" s="11">
        <f t="shared" si="4"/>
        <v>2.0023360587351911E-3</v>
      </c>
      <c r="AD28">
        <v>0</v>
      </c>
      <c r="AE28" s="11">
        <f t="shared" si="5"/>
        <v>0</v>
      </c>
      <c r="AF28" s="2">
        <v>2492</v>
      </c>
      <c r="AG28" s="11">
        <f t="shared" si="6"/>
        <v>4.4754541454522598E-3</v>
      </c>
      <c r="AH28">
        <v>7</v>
      </c>
      <c r="AI28" s="11">
        <f t="shared" si="7"/>
        <v>1.1499917857729588E-3</v>
      </c>
      <c r="AJ28">
        <v>0</v>
      </c>
      <c r="AK28" s="11">
        <f t="shared" si="8"/>
        <v>0</v>
      </c>
      <c r="AL28">
        <v>41</v>
      </c>
      <c r="AM28" s="11">
        <f t="shared" si="9"/>
        <v>2.1524682510932965E-4</v>
      </c>
      <c r="AN28">
        <v>0</v>
      </c>
      <c r="AO28" s="11">
        <f t="shared" si="10"/>
        <v>0</v>
      </c>
      <c r="AP28">
        <v>0</v>
      </c>
      <c r="AQ28" s="11">
        <f t="shared" si="11"/>
        <v>0</v>
      </c>
      <c r="AR28">
        <v>2</v>
      </c>
      <c r="AS28" s="11">
        <f t="shared" si="12"/>
        <v>3.0433525571769863E-5</v>
      </c>
      <c r="AT28">
        <v>0</v>
      </c>
      <c r="AU28" s="11">
        <f t="shared" si="13"/>
        <v>0</v>
      </c>
      <c r="AV28">
        <v>0</v>
      </c>
      <c r="AW28" s="11">
        <f t="shared" si="14"/>
        <v>0</v>
      </c>
      <c r="AX28">
        <v>56</v>
      </c>
      <c r="AY28" s="11">
        <f t="shared" si="15"/>
        <v>6.5551510611150778E-4</v>
      </c>
      <c r="AZ28">
        <v>0</v>
      </c>
      <c r="BA28" s="11">
        <f t="shared" si="16"/>
        <v>0</v>
      </c>
      <c r="BB28">
        <v>0</v>
      </c>
      <c r="BC28" s="11">
        <f t="shared" si="17"/>
        <v>0</v>
      </c>
      <c r="BD28">
        <v>0</v>
      </c>
      <c r="BE28" s="11">
        <f t="shared" si="18"/>
        <v>0</v>
      </c>
      <c r="BF28">
        <v>0</v>
      </c>
      <c r="BG28" s="11">
        <f t="shared" si="19"/>
        <v>0</v>
      </c>
      <c r="BH28">
        <v>0</v>
      </c>
      <c r="BI28" s="11">
        <f t="shared" si="20"/>
        <v>0</v>
      </c>
      <c r="BJ28">
        <v>0</v>
      </c>
      <c r="BK28" s="11">
        <f t="shared" si="21"/>
        <v>0</v>
      </c>
      <c r="BL28">
        <v>0</v>
      </c>
      <c r="BM28" s="11">
        <f t="shared" si="22"/>
        <v>0</v>
      </c>
      <c r="BN28">
        <v>0</v>
      </c>
      <c r="BO28" s="11">
        <f t="shared" si="23"/>
        <v>0</v>
      </c>
      <c r="BP28">
        <v>1</v>
      </c>
      <c r="BQ28" s="11">
        <f t="shared" si="24"/>
        <v>2.9620853080568723E-4</v>
      </c>
      <c r="BR28">
        <v>0</v>
      </c>
      <c r="BS28" s="11">
        <f t="shared" si="25"/>
        <v>0</v>
      </c>
      <c r="BT28">
        <v>0</v>
      </c>
      <c r="BU28" s="11">
        <f t="shared" si="26"/>
        <v>0</v>
      </c>
      <c r="BV28">
        <v>0</v>
      </c>
      <c r="BW28" s="11">
        <f t="shared" si="27"/>
        <v>0</v>
      </c>
      <c r="BX28">
        <v>0</v>
      </c>
      <c r="BY28" s="11">
        <f t="shared" si="28"/>
        <v>0</v>
      </c>
      <c r="BZ28">
        <v>0</v>
      </c>
      <c r="CA28" s="11"/>
      <c r="CB28">
        <v>0</v>
      </c>
      <c r="CC28" s="11">
        <f t="shared" si="29"/>
        <v>0</v>
      </c>
      <c r="CD28">
        <v>0</v>
      </c>
      <c r="CE28" s="11">
        <f t="shared" si="30"/>
        <v>0</v>
      </c>
      <c r="CF28">
        <v>0</v>
      </c>
      <c r="CG28" s="11"/>
      <c r="CH28">
        <v>0</v>
      </c>
      <c r="CI28" s="11">
        <f t="shared" si="31"/>
        <v>0</v>
      </c>
      <c r="CJ28">
        <v>0</v>
      </c>
      <c r="CK28" s="11">
        <f t="shared" si="32"/>
        <v>0</v>
      </c>
      <c r="CL28">
        <v>0</v>
      </c>
      <c r="CM28" s="11"/>
    </row>
    <row r="29" spans="1:91" x14ac:dyDescent="0.35">
      <c r="A29" t="s">
        <v>520</v>
      </c>
      <c r="B29" s="2">
        <f t="shared" si="33"/>
        <v>3844</v>
      </c>
      <c r="C29" s="11">
        <f t="shared" si="34"/>
        <v>2.4362342308655157E-3</v>
      </c>
      <c r="D29" s="2">
        <f t="shared" si="33"/>
        <v>49</v>
      </c>
      <c r="E29" s="11">
        <f t="shared" si="35"/>
        <v>6.118881118881119E-3</v>
      </c>
      <c r="F29" s="2">
        <f t="shared" si="33"/>
        <v>1</v>
      </c>
      <c r="G29" s="11">
        <f t="shared" si="36"/>
        <v>1.1312217194570137E-3</v>
      </c>
      <c r="H29" s="2">
        <f t="shared" si="33"/>
        <v>3039</v>
      </c>
      <c r="I29" s="11">
        <f t="shared" si="37"/>
        <v>6.0565114972079065E-3</v>
      </c>
      <c r="J29" s="2">
        <f t="shared" si="38"/>
        <v>189</v>
      </c>
      <c r="K29" s="11">
        <f t="shared" si="39"/>
        <v>2.6961483594864478E-2</v>
      </c>
      <c r="L29" s="2">
        <f t="shared" si="40"/>
        <v>9</v>
      </c>
      <c r="M29" s="11">
        <f t="shared" si="41"/>
        <v>9.0634441087613302E-3</v>
      </c>
      <c r="N29" s="2">
        <f t="shared" si="42"/>
        <v>2636</v>
      </c>
      <c r="O29" s="11">
        <f t="shared" si="43"/>
        <v>4.0805143057939895E-3</v>
      </c>
      <c r="P29" s="2">
        <f t="shared" si="44"/>
        <v>93</v>
      </c>
      <c r="Q29" s="11">
        <f t="shared" si="45"/>
        <v>1.285595797622339E-2</v>
      </c>
      <c r="R29" s="2">
        <f t="shared" si="46"/>
        <v>8</v>
      </c>
      <c r="S29" s="35">
        <f t="shared" si="47"/>
        <v>1.0752688172043012E-2</v>
      </c>
      <c r="T29" s="2">
        <v>3538</v>
      </c>
      <c r="U29" s="11">
        <f t="shared" si="0"/>
        <v>2.5695384054481769E-3</v>
      </c>
      <c r="V29">
        <v>40</v>
      </c>
      <c r="W29" s="11">
        <f t="shared" si="1"/>
        <v>6.0404711567502269E-3</v>
      </c>
      <c r="X29">
        <v>1</v>
      </c>
      <c r="Y29" s="11">
        <f t="shared" si="2"/>
        <v>1.4184397163120568E-3</v>
      </c>
      <c r="Z29" s="2">
        <v>2838</v>
      </c>
      <c r="AA29" s="11">
        <f t="shared" si="3"/>
        <v>6.5598931185842837E-3</v>
      </c>
      <c r="AB29">
        <v>176</v>
      </c>
      <c r="AC29" s="11">
        <f t="shared" si="4"/>
        <v>2.9367595528116134E-2</v>
      </c>
      <c r="AD29">
        <v>8</v>
      </c>
      <c r="AE29" s="11">
        <f t="shared" si="5"/>
        <v>1.0230179028132993E-2</v>
      </c>
      <c r="AF29" s="2">
        <v>2249</v>
      </c>
      <c r="AG29" s="11">
        <f t="shared" si="6"/>
        <v>4.0390434884117702E-3</v>
      </c>
      <c r="AH29">
        <v>81</v>
      </c>
      <c r="AI29" s="11">
        <f t="shared" si="7"/>
        <v>1.330704780680138E-2</v>
      </c>
      <c r="AJ29">
        <v>5</v>
      </c>
      <c r="AK29" s="11">
        <f t="shared" si="8"/>
        <v>8.6805555555555559E-3</v>
      </c>
      <c r="AL29">
        <v>293</v>
      </c>
      <c r="AM29" s="11">
        <f t="shared" si="9"/>
        <v>1.5382273111471606E-3</v>
      </c>
      <c r="AN29">
        <v>8</v>
      </c>
      <c r="AO29" s="11">
        <f t="shared" si="10"/>
        <v>5.9925093632958804E-3</v>
      </c>
      <c r="AP29">
        <v>0</v>
      </c>
      <c r="AQ29" s="11">
        <f t="shared" si="11"/>
        <v>0</v>
      </c>
      <c r="AR29">
        <v>195</v>
      </c>
      <c r="AS29" s="11">
        <f t="shared" si="12"/>
        <v>2.9672687432475615E-3</v>
      </c>
      <c r="AT29">
        <v>13</v>
      </c>
      <c r="AU29" s="11">
        <f t="shared" si="13"/>
        <v>1.3388259526261586E-2</v>
      </c>
      <c r="AV29">
        <v>1</v>
      </c>
      <c r="AW29" s="11">
        <f t="shared" si="14"/>
        <v>5.0505050505050509E-3</v>
      </c>
      <c r="AX29">
        <v>364</v>
      </c>
      <c r="AY29" s="11">
        <f t="shared" si="15"/>
        <v>4.2608481897248003E-3</v>
      </c>
      <c r="AZ29">
        <v>11</v>
      </c>
      <c r="BA29" s="11">
        <f t="shared" si="16"/>
        <v>9.8389982110912346E-3</v>
      </c>
      <c r="BB29">
        <v>3</v>
      </c>
      <c r="BC29" s="11">
        <f t="shared" si="17"/>
        <v>1.8404907975460124E-2</v>
      </c>
      <c r="BD29">
        <v>12</v>
      </c>
      <c r="BE29" s="11">
        <f t="shared" si="18"/>
        <v>1.3143483023001095E-3</v>
      </c>
      <c r="BF29">
        <v>1</v>
      </c>
      <c r="BG29" s="11">
        <f t="shared" si="19"/>
        <v>2.1739130434782608E-2</v>
      </c>
      <c r="BH29">
        <v>0</v>
      </c>
      <c r="BI29" s="11">
        <f t="shared" si="20"/>
        <v>0</v>
      </c>
      <c r="BJ29">
        <v>6</v>
      </c>
      <c r="BK29" s="11">
        <f t="shared" si="21"/>
        <v>1.9563090968373002E-3</v>
      </c>
      <c r="BL29">
        <v>0</v>
      </c>
      <c r="BM29" s="11">
        <f t="shared" si="22"/>
        <v>0</v>
      </c>
      <c r="BN29">
        <v>0</v>
      </c>
      <c r="BO29" s="11">
        <f t="shared" si="23"/>
        <v>0</v>
      </c>
      <c r="BP29">
        <v>23</v>
      </c>
      <c r="BQ29" s="11">
        <f t="shared" si="24"/>
        <v>6.8127962085308058E-3</v>
      </c>
      <c r="BR29">
        <v>1</v>
      </c>
      <c r="BS29" s="11">
        <f t="shared" si="25"/>
        <v>3.7037037037037035E-2</v>
      </c>
      <c r="BT29">
        <v>0</v>
      </c>
      <c r="BU29" s="11">
        <f t="shared" si="26"/>
        <v>0</v>
      </c>
      <c r="BV29">
        <v>1</v>
      </c>
      <c r="BW29" s="11">
        <f t="shared" si="27"/>
        <v>7.4906367041198505E-4</v>
      </c>
      <c r="BX29">
        <v>0</v>
      </c>
      <c r="BY29" s="11">
        <f t="shared" si="28"/>
        <v>0</v>
      </c>
      <c r="BZ29">
        <v>0</v>
      </c>
      <c r="CA29" s="11"/>
      <c r="CB29">
        <v>0</v>
      </c>
      <c r="CC29" s="11">
        <f t="shared" si="29"/>
        <v>0</v>
      </c>
      <c r="CD29">
        <v>0</v>
      </c>
      <c r="CE29" s="11">
        <f t="shared" si="30"/>
        <v>0</v>
      </c>
      <c r="CF29">
        <v>0</v>
      </c>
      <c r="CG29" s="11"/>
      <c r="CH29">
        <v>0</v>
      </c>
      <c r="CI29" s="11">
        <f t="shared" si="31"/>
        <v>0</v>
      </c>
      <c r="CJ29">
        <v>0</v>
      </c>
      <c r="CK29" s="11">
        <f t="shared" si="32"/>
        <v>0</v>
      </c>
      <c r="CL29">
        <v>0</v>
      </c>
      <c r="CM29" s="11"/>
    </row>
    <row r="30" spans="1:91" x14ac:dyDescent="0.35">
      <c r="A30" t="s">
        <v>519</v>
      </c>
      <c r="B30" s="2">
        <f t="shared" si="33"/>
        <v>128</v>
      </c>
      <c r="C30" s="11">
        <f t="shared" si="34"/>
        <v>8.1123304253586385E-5</v>
      </c>
      <c r="D30" s="2">
        <f t="shared" si="33"/>
        <v>0</v>
      </c>
      <c r="E30" s="11">
        <f t="shared" si="35"/>
        <v>0</v>
      </c>
      <c r="F30" s="2">
        <f t="shared" si="33"/>
        <v>0</v>
      </c>
      <c r="G30" s="11">
        <f t="shared" si="36"/>
        <v>0</v>
      </c>
      <c r="H30" s="2">
        <f t="shared" si="33"/>
        <v>2689</v>
      </c>
      <c r="I30" s="11">
        <f t="shared" si="37"/>
        <v>5.3589863165488848E-3</v>
      </c>
      <c r="J30" s="2">
        <f t="shared" si="38"/>
        <v>41</v>
      </c>
      <c r="K30" s="11">
        <f t="shared" si="39"/>
        <v>5.848787446504993E-3</v>
      </c>
      <c r="L30" s="2">
        <f t="shared" si="40"/>
        <v>6</v>
      </c>
      <c r="M30" s="11">
        <f t="shared" si="41"/>
        <v>6.0422960725075529E-3</v>
      </c>
      <c r="N30" s="2">
        <f t="shared" si="42"/>
        <v>348</v>
      </c>
      <c r="O30" s="11">
        <f t="shared" si="43"/>
        <v>5.387021921154433E-4</v>
      </c>
      <c r="P30" s="2">
        <f t="shared" si="44"/>
        <v>11</v>
      </c>
      <c r="Q30" s="11">
        <f t="shared" si="45"/>
        <v>1.5205971799834117E-3</v>
      </c>
      <c r="R30" s="2">
        <f t="shared" si="46"/>
        <v>1</v>
      </c>
      <c r="S30" s="35">
        <f t="shared" si="47"/>
        <v>1.3440860215053765E-3</v>
      </c>
      <c r="T30" s="2">
        <v>122</v>
      </c>
      <c r="U30" s="11">
        <f t="shared" si="0"/>
        <v>8.8604772601661271E-5</v>
      </c>
      <c r="V30">
        <v>0</v>
      </c>
      <c r="W30" s="11">
        <f t="shared" si="1"/>
        <v>0</v>
      </c>
      <c r="X30">
        <v>0</v>
      </c>
      <c r="Y30" s="11">
        <f t="shared" si="2"/>
        <v>0</v>
      </c>
      <c r="Z30" s="2">
        <v>2328</v>
      </c>
      <c r="AA30" s="11">
        <f t="shared" si="3"/>
        <v>5.381053974652647E-3</v>
      </c>
      <c r="AB30">
        <v>34</v>
      </c>
      <c r="AC30" s="11">
        <f t="shared" si="4"/>
        <v>5.6732854997497079E-3</v>
      </c>
      <c r="AD30">
        <v>6</v>
      </c>
      <c r="AE30" s="11">
        <f t="shared" si="5"/>
        <v>7.6726342710997444E-3</v>
      </c>
      <c r="AF30">
        <v>316</v>
      </c>
      <c r="AG30" s="11">
        <f t="shared" si="6"/>
        <v>5.6751344701561556E-4</v>
      </c>
      <c r="AH30">
        <v>10</v>
      </c>
      <c r="AI30" s="11">
        <f t="shared" si="7"/>
        <v>1.6428454082470839E-3</v>
      </c>
      <c r="AJ30">
        <v>1</v>
      </c>
      <c r="AK30" s="11">
        <f t="shared" si="8"/>
        <v>1.736111111111111E-3</v>
      </c>
      <c r="AL30">
        <v>6</v>
      </c>
      <c r="AM30" s="11">
        <f t="shared" si="9"/>
        <v>3.149953538185312E-5</v>
      </c>
      <c r="AN30">
        <v>0</v>
      </c>
      <c r="AO30" s="11">
        <f t="shared" si="10"/>
        <v>0</v>
      </c>
      <c r="AP30">
        <v>0</v>
      </c>
      <c r="AQ30" s="11">
        <f t="shared" si="11"/>
        <v>0</v>
      </c>
      <c r="AR30">
        <v>291</v>
      </c>
      <c r="AS30" s="11">
        <f t="shared" si="12"/>
        <v>4.428077970692515E-3</v>
      </c>
      <c r="AT30">
        <v>6</v>
      </c>
      <c r="AU30" s="11">
        <f t="shared" si="13"/>
        <v>6.1791967044284241E-3</v>
      </c>
      <c r="AV30">
        <v>0</v>
      </c>
      <c r="AW30" s="11">
        <f t="shared" si="14"/>
        <v>0</v>
      </c>
      <c r="AX30">
        <v>26</v>
      </c>
      <c r="AY30" s="11">
        <f t="shared" si="15"/>
        <v>3.0434629926605718E-4</v>
      </c>
      <c r="AZ30">
        <v>1</v>
      </c>
      <c r="BA30" s="11">
        <f t="shared" si="16"/>
        <v>8.9445438282647585E-4</v>
      </c>
      <c r="BB30">
        <v>0</v>
      </c>
      <c r="BC30" s="11">
        <f t="shared" si="17"/>
        <v>0</v>
      </c>
      <c r="BD30">
        <v>0</v>
      </c>
      <c r="BE30" s="11">
        <f t="shared" si="18"/>
        <v>0</v>
      </c>
      <c r="BF30">
        <v>0</v>
      </c>
      <c r="BG30" s="11">
        <f t="shared" si="19"/>
        <v>0</v>
      </c>
      <c r="BH30">
        <v>0</v>
      </c>
      <c r="BI30" s="11">
        <f t="shared" si="20"/>
        <v>0</v>
      </c>
      <c r="BJ30">
        <v>58</v>
      </c>
      <c r="BK30" s="11">
        <f t="shared" si="21"/>
        <v>1.8910987936093904E-2</v>
      </c>
      <c r="BL30">
        <v>1</v>
      </c>
      <c r="BM30" s="11">
        <f t="shared" si="22"/>
        <v>2.3255813953488372E-2</v>
      </c>
      <c r="BN30">
        <v>0</v>
      </c>
      <c r="BO30" s="11">
        <f t="shared" si="23"/>
        <v>0</v>
      </c>
      <c r="BP30">
        <v>6</v>
      </c>
      <c r="BQ30" s="11">
        <f t="shared" si="24"/>
        <v>1.7772511848341231E-3</v>
      </c>
      <c r="BR30">
        <v>0</v>
      </c>
      <c r="BS30" s="11">
        <f t="shared" si="25"/>
        <v>0</v>
      </c>
      <c r="BT30">
        <v>0</v>
      </c>
      <c r="BU30" s="11">
        <f t="shared" si="26"/>
        <v>0</v>
      </c>
      <c r="BV30">
        <v>0</v>
      </c>
      <c r="BW30" s="11">
        <f t="shared" si="27"/>
        <v>0</v>
      </c>
      <c r="BX30">
        <v>0</v>
      </c>
      <c r="BY30" s="11">
        <f t="shared" si="28"/>
        <v>0</v>
      </c>
      <c r="BZ30">
        <v>0</v>
      </c>
      <c r="CA30" s="11"/>
      <c r="CB30">
        <v>12</v>
      </c>
      <c r="CC30" s="11">
        <f t="shared" si="29"/>
        <v>3.3240997229916899E-2</v>
      </c>
      <c r="CD30">
        <v>0</v>
      </c>
      <c r="CE30" s="11">
        <f t="shared" si="30"/>
        <v>0</v>
      </c>
      <c r="CF30">
        <v>0</v>
      </c>
      <c r="CG30" s="11"/>
      <c r="CH30">
        <v>0</v>
      </c>
      <c r="CI30" s="11">
        <f t="shared" si="31"/>
        <v>0</v>
      </c>
      <c r="CJ30">
        <v>0</v>
      </c>
      <c r="CK30" s="11">
        <f t="shared" si="32"/>
        <v>0</v>
      </c>
      <c r="CL30">
        <v>0</v>
      </c>
      <c r="CM30" s="11"/>
    </row>
    <row r="31" spans="1:91" x14ac:dyDescent="0.35">
      <c r="A31" t="s">
        <v>518</v>
      </c>
      <c r="B31" s="2">
        <f t="shared" si="33"/>
        <v>562</v>
      </c>
      <c r="C31" s="11">
        <f t="shared" si="34"/>
        <v>3.5618200773840272E-4</v>
      </c>
      <c r="D31" s="2">
        <f t="shared" si="33"/>
        <v>9</v>
      </c>
      <c r="E31" s="11">
        <f t="shared" si="35"/>
        <v>1.123876123876124E-3</v>
      </c>
      <c r="F31" s="2">
        <f t="shared" si="33"/>
        <v>0</v>
      </c>
      <c r="G31" s="11">
        <f t="shared" si="36"/>
        <v>0</v>
      </c>
      <c r="H31" s="2">
        <f t="shared" si="33"/>
        <v>221</v>
      </c>
      <c r="I31" s="11">
        <f t="shared" si="37"/>
        <v>4.4043732835898232E-4</v>
      </c>
      <c r="J31" s="2">
        <f t="shared" si="38"/>
        <v>7</v>
      </c>
      <c r="K31" s="11">
        <f t="shared" si="39"/>
        <v>9.9857346647646227E-4</v>
      </c>
      <c r="L31" s="2">
        <f t="shared" si="40"/>
        <v>3</v>
      </c>
      <c r="M31" s="11">
        <f t="shared" si="41"/>
        <v>3.0211480362537764E-3</v>
      </c>
      <c r="N31" s="2">
        <f t="shared" si="42"/>
        <v>430</v>
      </c>
      <c r="O31" s="11">
        <f t="shared" si="43"/>
        <v>6.6563776611965693E-4</v>
      </c>
      <c r="P31" s="2">
        <f t="shared" si="44"/>
        <v>13</v>
      </c>
      <c r="Q31" s="11">
        <f t="shared" si="45"/>
        <v>1.7970693945258502E-3</v>
      </c>
      <c r="R31" s="2">
        <f t="shared" si="46"/>
        <v>1</v>
      </c>
      <c r="S31" s="35">
        <f t="shared" si="47"/>
        <v>1.3440860215053765E-3</v>
      </c>
      <c r="T31">
        <v>264</v>
      </c>
      <c r="U31" s="11">
        <f t="shared" si="0"/>
        <v>1.9173491776097192E-4</v>
      </c>
      <c r="V31">
        <v>8</v>
      </c>
      <c r="W31" s="11">
        <f t="shared" si="1"/>
        <v>1.2080942313500453E-3</v>
      </c>
      <c r="X31">
        <v>0</v>
      </c>
      <c r="Y31" s="11">
        <f t="shared" si="2"/>
        <v>0</v>
      </c>
      <c r="Z31">
        <v>126</v>
      </c>
      <c r="AA31" s="11">
        <f t="shared" si="3"/>
        <v>2.9124261203016905E-4</v>
      </c>
      <c r="AB31">
        <v>2</v>
      </c>
      <c r="AC31" s="11">
        <f t="shared" si="4"/>
        <v>3.3372267645586517E-4</v>
      </c>
      <c r="AD31">
        <v>1</v>
      </c>
      <c r="AE31" s="11">
        <f t="shared" si="5"/>
        <v>1.2787723785166241E-3</v>
      </c>
      <c r="AF31">
        <v>308</v>
      </c>
      <c r="AG31" s="11">
        <f t="shared" si="6"/>
        <v>5.5314601797724558E-4</v>
      </c>
      <c r="AH31">
        <v>9</v>
      </c>
      <c r="AI31" s="11">
        <f t="shared" si="7"/>
        <v>1.4785608674223755E-3</v>
      </c>
      <c r="AJ31">
        <v>1</v>
      </c>
      <c r="AK31" s="11">
        <f t="shared" si="8"/>
        <v>1.736111111111111E-3</v>
      </c>
      <c r="AL31">
        <v>264</v>
      </c>
      <c r="AM31" s="11">
        <f t="shared" si="9"/>
        <v>1.3859795568015372E-3</v>
      </c>
      <c r="AN31">
        <v>1</v>
      </c>
      <c r="AO31" s="11">
        <f t="shared" si="10"/>
        <v>7.4906367041198505E-4</v>
      </c>
      <c r="AP31">
        <v>0</v>
      </c>
      <c r="AQ31" s="11">
        <f t="shared" si="11"/>
        <v>0</v>
      </c>
      <c r="AR31">
        <v>89</v>
      </c>
      <c r="AS31" s="11">
        <f t="shared" si="12"/>
        <v>1.3542918879437588E-3</v>
      </c>
      <c r="AT31">
        <v>5</v>
      </c>
      <c r="AU31" s="11">
        <f t="shared" si="13"/>
        <v>5.1493305870236872E-3</v>
      </c>
      <c r="AV31">
        <v>2</v>
      </c>
      <c r="AW31" s="11">
        <f t="shared" si="14"/>
        <v>1.0101010101010102E-2</v>
      </c>
      <c r="AX31">
        <v>102</v>
      </c>
      <c r="AY31" s="11">
        <f t="shared" si="15"/>
        <v>1.1939739432745321E-3</v>
      </c>
      <c r="AZ31">
        <v>4</v>
      </c>
      <c r="BA31" s="11">
        <f t="shared" si="16"/>
        <v>3.5778175313059034E-3</v>
      </c>
      <c r="BB31">
        <v>0</v>
      </c>
      <c r="BC31" s="11">
        <f t="shared" si="17"/>
        <v>0</v>
      </c>
      <c r="BD31">
        <v>19</v>
      </c>
      <c r="BE31" s="11">
        <f t="shared" si="18"/>
        <v>2.0810514786418401E-3</v>
      </c>
      <c r="BF31">
        <v>0</v>
      </c>
      <c r="BG31" s="11">
        <f t="shared" si="19"/>
        <v>0</v>
      </c>
      <c r="BH31">
        <v>0</v>
      </c>
      <c r="BI31" s="11">
        <f t="shared" si="20"/>
        <v>0</v>
      </c>
      <c r="BJ31">
        <v>6</v>
      </c>
      <c r="BK31" s="11">
        <f t="shared" si="21"/>
        <v>1.9563090968373002E-3</v>
      </c>
      <c r="BL31">
        <v>0</v>
      </c>
      <c r="BM31" s="11">
        <f t="shared" si="22"/>
        <v>0</v>
      </c>
      <c r="BN31">
        <v>0</v>
      </c>
      <c r="BO31" s="11">
        <f t="shared" si="23"/>
        <v>0</v>
      </c>
      <c r="BP31">
        <v>9</v>
      </c>
      <c r="BQ31" s="11">
        <f t="shared" si="24"/>
        <v>2.665876777251185E-3</v>
      </c>
      <c r="BR31">
        <v>0</v>
      </c>
      <c r="BS31" s="11">
        <f t="shared" si="25"/>
        <v>0</v>
      </c>
      <c r="BT31">
        <v>0</v>
      </c>
      <c r="BU31" s="11">
        <f t="shared" si="26"/>
        <v>0</v>
      </c>
      <c r="BV31">
        <v>15</v>
      </c>
      <c r="BW31" s="11">
        <f t="shared" si="27"/>
        <v>1.1235955056179775E-2</v>
      </c>
      <c r="BX31">
        <v>0</v>
      </c>
      <c r="BY31" s="11">
        <f t="shared" si="28"/>
        <v>0</v>
      </c>
      <c r="BZ31">
        <v>0</v>
      </c>
      <c r="CA31" s="11"/>
      <c r="CB31">
        <v>0</v>
      </c>
      <c r="CC31" s="11">
        <f t="shared" si="29"/>
        <v>0</v>
      </c>
      <c r="CD31">
        <v>0</v>
      </c>
      <c r="CE31" s="11">
        <f t="shared" si="30"/>
        <v>0</v>
      </c>
      <c r="CF31">
        <v>0</v>
      </c>
      <c r="CG31" s="11"/>
      <c r="CH31">
        <v>11</v>
      </c>
      <c r="CI31" s="11">
        <f t="shared" si="31"/>
        <v>2.9177718832891247E-2</v>
      </c>
      <c r="CJ31">
        <v>0</v>
      </c>
      <c r="CK31" s="11">
        <f t="shared" si="32"/>
        <v>0</v>
      </c>
      <c r="CL31">
        <v>0</v>
      </c>
      <c r="CM31" s="11"/>
    </row>
    <row r="32" spans="1:91" x14ac:dyDescent="0.35">
      <c r="A32" t="s">
        <v>517</v>
      </c>
      <c r="B32" s="2">
        <f t="shared" si="33"/>
        <v>977</v>
      </c>
      <c r="C32" s="11">
        <f t="shared" si="34"/>
        <v>6.1919897074807725E-4</v>
      </c>
      <c r="D32" s="2">
        <f t="shared" si="33"/>
        <v>3</v>
      </c>
      <c r="E32" s="11">
        <f t="shared" si="35"/>
        <v>3.7462537462537463E-4</v>
      </c>
      <c r="F32" s="2">
        <f t="shared" si="33"/>
        <v>0</v>
      </c>
      <c r="G32" s="11">
        <f t="shared" si="36"/>
        <v>0</v>
      </c>
      <c r="H32" s="2">
        <f t="shared" si="33"/>
        <v>6642</v>
      </c>
      <c r="I32" s="11">
        <f t="shared" si="37"/>
        <v>1.3237034999820636E-2</v>
      </c>
      <c r="J32" s="2">
        <f t="shared" si="38"/>
        <v>231</v>
      </c>
      <c r="K32" s="11">
        <f t="shared" si="39"/>
        <v>3.295292439372325E-2</v>
      </c>
      <c r="L32" s="2">
        <f t="shared" si="40"/>
        <v>56</v>
      </c>
      <c r="M32" s="11">
        <f t="shared" si="41"/>
        <v>5.6394763343403827E-2</v>
      </c>
      <c r="N32" s="2">
        <f t="shared" si="42"/>
        <v>1948</v>
      </c>
      <c r="O32" s="11">
        <f t="shared" si="43"/>
        <v>3.0154938800025389E-3</v>
      </c>
      <c r="P32" s="2">
        <f t="shared" si="44"/>
        <v>33</v>
      </c>
      <c r="Q32" s="11">
        <f t="shared" si="45"/>
        <v>4.5617915399502346E-3</v>
      </c>
      <c r="R32" s="2">
        <f t="shared" si="46"/>
        <v>0</v>
      </c>
      <c r="S32" s="35">
        <f t="shared" si="47"/>
        <v>0</v>
      </c>
      <c r="T32">
        <v>782</v>
      </c>
      <c r="U32" s="11">
        <f t="shared" si="0"/>
        <v>5.6794206700409107E-4</v>
      </c>
      <c r="V32">
        <v>3</v>
      </c>
      <c r="W32" s="11">
        <f t="shared" si="1"/>
        <v>4.5303533675626698E-4</v>
      </c>
      <c r="X32">
        <v>0</v>
      </c>
      <c r="Y32" s="11">
        <f t="shared" si="2"/>
        <v>0</v>
      </c>
      <c r="Z32" s="2">
        <v>5509</v>
      </c>
      <c r="AA32" s="11">
        <f t="shared" si="3"/>
        <v>1.2733774203763502E-2</v>
      </c>
      <c r="AB32">
        <v>194</v>
      </c>
      <c r="AC32" s="11">
        <f t="shared" si="4"/>
        <v>3.2371099616218924E-2</v>
      </c>
      <c r="AD32">
        <v>46</v>
      </c>
      <c r="AE32" s="11">
        <f t="shared" si="5"/>
        <v>5.8823529411764705E-2</v>
      </c>
      <c r="AF32" s="2">
        <v>1649</v>
      </c>
      <c r="AG32" s="11">
        <f t="shared" si="6"/>
        <v>2.9614863105340192E-3</v>
      </c>
      <c r="AH32">
        <v>32</v>
      </c>
      <c r="AI32" s="11">
        <f t="shared" si="7"/>
        <v>5.2571053063906687E-3</v>
      </c>
      <c r="AJ32">
        <v>0</v>
      </c>
      <c r="AK32" s="11">
        <f t="shared" si="8"/>
        <v>0</v>
      </c>
      <c r="AL32">
        <v>169</v>
      </c>
      <c r="AM32" s="11">
        <f t="shared" si="9"/>
        <v>8.8723691325552948E-4</v>
      </c>
      <c r="AN32">
        <v>0</v>
      </c>
      <c r="AO32" s="11">
        <f t="shared" si="10"/>
        <v>0</v>
      </c>
      <c r="AP32">
        <v>0</v>
      </c>
      <c r="AQ32" s="11">
        <f t="shared" si="11"/>
        <v>0</v>
      </c>
      <c r="AR32" s="2">
        <v>1032</v>
      </c>
      <c r="AS32" s="11">
        <f t="shared" si="12"/>
        <v>1.5703699195033248E-2</v>
      </c>
      <c r="AT32">
        <v>33</v>
      </c>
      <c r="AU32" s="11">
        <f t="shared" si="13"/>
        <v>3.3985581874356331E-2</v>
      </c>
      <c r="AV32">
        <v>9</v>
      </c>
      <c r="AW32" s="11">
        <f t="shared" si="14"/>
        <v>4.5454545454545456E-2</v>
      </c>
      <c r="AX32">
        <v>282</v>
      </c>
      <c r="AY32" s="11">
        <f t="shared" si="15"/>
        <v>3.3009867843472357E-3</v>
      </c>
      <c r="AZ32">
        <v>1</v>
      </c>
      <c r="BA32" s="11">
        <f t="shared" si="16"/>
        <v>8.9445438282647585E-4</v>
      </c>
      <c r="BB32">
        <v>0</v>
      </c>
      <c r="BC32" s="11">
        <f t="shared" si="17"/>
        <v>0</v>
      </c>
      <c r="BD32">
        <v>23</v>
      </c>
      <c r="BE32" s="11">
        <f t="shared" si="18"/>
        <v>2.5191675794085434E-3</v>
      </c>
      <c r="BF32">
        <v>0</v>
      </c>
      <c r="BG32" s="11">
        <f t="shared" si="19"/>
        <v>0</v>
      </c>
      <c r="BH32">
        <v>0</v>
      </c>
      <c r="BI32" s="11">
        <f t="shared" si="20"/>
        <v>0</v>
      </c>
      <c r="BJ32">
        <v>88</v>
      </c>
      <c r="BK32" s="11">
        <f t="shared" si="21"/>
        <v>2.8692533420280403E-2</v>
      </c>
      <c r="BL32">
        <v>4</v>
      </c>
      <c r="BM32" s="11">
        <f t="shared" si="22"/>
        <v>9.3023255813953487E-2</v>
      </c>
      <c r="BN32">
        <v>1</v>
      </c>
      <c r="BO32" s="11">
        <f t="shared" si="23"/>
        <v>7.6923076923076927E-2</v>
      </c>
      <c r="BP32">
        <v>17</v>
      </c>
      <c r="BQ32" s="11">
        <f t="shared" si="24"/>
        <v>5.0355450236966824E-3</v>
      </c>
      <c r="BR32">
        <v>0</v>
      </c>
      <c r="BS32" s="11">
        <f t="shared" si="25"/>
        <v>0</v>
      </c>
      <c r="BT32">
        <v>0</v>
      </c>
      <c r="BU32" s="11">
        <f t="shared" si="26"/>
        <v>0</v>
      </c>
      <c r="BV32">
        <v>3</v>
      </c>
      <c r="BW32" s="11">
        <f t="shared" si="27"/>
        <v>2.2471910112359553E-3</v>
      </c>
      <c r="BX32">
        <v>0</v>
      </c>
      <c r="BY32" s="11">
        <f t="shared" si="28"/>
        <v>0</v>
      </c>
      <c r="BZ32">
        <v>0</v>
      </c>
      <c r="CA32" s="11"/>
      <c r="CB32">
        <v>13</v>
      </c>
      <c r="CC32" s="11">
        <f t="shared" si="29"/>
        <v>3.6011080332409975E-2</v>
      </c>
      <c r="CD32">
        <v>0</v>
      </c>
      <c r="CE32" s="11">
        <f t="shared" si="30"/>
        <v>0</v>
      </c>
      <c r="CF32">
        <v>0</v>
      </c>
      <c r="CG32" s="11"/>
      <c r="CH32">
        <v>0</v>
      </c>
      <c r="CI32" s="11">
        <f t="shared" si="31"/>
        <v>0</v>
      </c>
      <c r="CJ32">
        <v>0</v>
      </c>
      <c r="CK32" s="11">
        <f t="shared" si="32"/>
        <v>0</v>
      </c>
      <c r="CL32">
        <v>0</v>
      </c>
      <c r="CM32" s="11"/>
    </row>
    <row r="33" spans="1:91" x14ac:dyDescent="0.35">
      <c r="A33" t="s">
        <v>516</v>
      </c>
      <c r="B33" s="2">
        <f t="shared" si="33"/>
        <v>3047</v>
      </c>
      <c r="C33" s="11">
        <f t="shared" si="34"/>
        <v>1.9311149067240444E-3</v>
      </c>
      <c r="D33" s="2">
        <f t="shared" si="33"/>
        <v>45</v>
      </c>
      <c r="E33" s="11">
        <f t="shared" si="35"/>
        <v>5.6193806193806191E-3</v>
      </c>
      <c r="F33" s="2">
        <f t="shared" si="33"/>
        <v>7</v>
      </c>
      <c r="G33" s="11">
        <f t="shared" si="36"/>
        <v>7.9185520361990946E-3</v>
      </c>
      <c r="H33" s="2">
        <f t="shared" si="33"/>
        <v>696</v>
      </c>
      <c r="I33" s="11">
        <f t="shared" si="37"/>
        <v>1.3870786449676547E-3</v>
      </c>
      <c r="J33" s="2">
        <f t="shared" si="38"/>
        <v>13</v>
      </c>
      <c r="K33" s="11">
        <f t="shared" si="39"/>
        <v>1.8544935805991441E-3</v>
      </c>
      <c r="L33" s="2">
        <f t="shared" si="40"/>
        <v>0</v>
      </c>
      <c r="M33" s="11">
        <f t="shared" si="41"/>
        <v>0</v>
      </c>
      <c r="N33" s="2">
        <f t="shared" si="42"/>
        <v>534</v>
      </c>
      <c r="O33" s="11">
        <f t="shared" si="43"/>
        <v>8.2662922583231807E-4</v>
      </c>
      <c r="P33" s="2">
        <f t="shared" si="44"/>
        <v>13</v>
      </c>
      <c r="Q33" s="11">
        <f t="shared" si="45"/>
        <v>1.7970693945258502E-3</v>
      </c>
      <c r="R33" s="2">
        <f t="shared" si="46"/>
        <v>0</v>
      </c>
      <c r="S33" s="35">
        <f t="shared" si="47"/>
        <v>0</v>
      </c>
      <c r="T33" s="2">
        <v>2739</v>
      </c>
      <c r="U33" s="11">
        <f t="shared" si="0"/>
        <v>1.9892497717700838E-3</v>
      </c>
      <c r="V33">
        <v>41</v>
      </c>
      <c r="W33" s="11">
        <f t="shared" si="1"/>
        <v>6.1914829356689823E-3</v>
      </c>
      <c r="X33">
        <v>6</v>
      </c>
      <c r="Y33" s="11">
        <f t="shared" si="2"/>
        <v>8.5106382978723406E-3</v>
      </c>
      <c r="Z33">
        <v>477</v>
      </c>
      <c r="AA33" s="11">
        <f t="shared" si="3"/>
        <v>1.1025613169713543E-3</v>
      </c>
      <c r="AB33">
        <v>11</v>
      </c>
      <c r="AC33" s="11">
        <f t="shared" si="4"/>
        <v>1.8354747205072584E-3</v>
      </c>
      <c r="AD33">
        <v>0</v>
      </c>
      <c r="AE33" s="11">
        <f t="shared" si="5"/>
        <v>0</v>
      </c>
      <c r="AF33">
        <v>441</v>
      </c>
      <c r="AG33" s="11">
        <f t="shared" si="6"/>
        <v>7.9200452574014707E-4</v>
      </c>
      <c r="AH33">
        <v>12</v>
      </c>
      <c r="AI33" s="11">
        <f t="shared" si="7"/>
        <v>1.9714144898965009E-3</v>
      </c>
      <c r="AJ33">
        <v>0</v>
      </c>
      <c r="AK33" s="11">
        <f t="shared" si="8"/>
        <v>0</v>
      </c>
      <c r="AL33">
        <v>260</v>
      </c>
      <c r="AM33" s="11">
        <f t="shared" si="9"/>
        <v>1.3649798665469684E-3</v>
      </c>
      <c r="AN33">
        <v>4</v>
      </c>
      <c r="AO33" s="11">
        <f t="shared" si="10"/>
        <v>2.9962546816479402E-3</v>
      </c>
      <c r="AP33">
        <v>1</v>
      </c>
      <c r="AQ33" s="11">
        <f t="shared" si="11"/>
        <v>5.8139534883720929E-3</v>
      </c>
      <c r="AR33">
        <v>194</v>
      </c>
      <c r="AS33" s="11">
        <f t="shared" si="12"/>
        <v>2.9520519804616765E-3</v>
      </c>
      <c r="AT33">
        <v>2</v>
      </c>
      <c r="AU33" s="11">
        <f t="shared" si="13"/>
        <v>2.0597322348094747E-3</v>
      </c>
      <c r="AV33">
        <v>0</v>
      </c>
      <c r="AW33" s="11">
        <f t="shared" si="14"/>
        <v>0</v>
      </c>
      <c r="AX33">
        <v>80</v>
      </c>
      <c r="AY33" s="11">
        <f t="shared" si="15"/>
        <v>9.3645015158786826E-4</v>
      </c>
      <c r="AZ33">
        <v>1</v>
      </c>
      <c r="BA33" s="11">
        <f t="shared" si="16"/>
        <v>8.9445438282647585E-4</v>
      </c>
      <c r="BB33">
        <v>0</v>
      </c>
      <c r="BC33" s="11">
        <f t="shared" si="17"/>
        <v>0</v>
      </c>
      <c r="BD33">
        <v>37</v>
      </c>
      <c r="BE33" s="11">
        <f t="shared" si="18"/>
        <v>4.0525739320920046E-3</v>
      </c>
      <c r="BF33">
        <v>0</v>
      </c>
      <c r="BG33" s="11">
        <f t="shared" si="19"/>
        <v>0</v>
      </c>
      <c r="BH33">
        <v>0</v>
      </c>
      <c r="BI33" s="11">
        <f t="shared" si="20"/>
        <v>0</v>
      </c>
      <c r="BJ33">
        <v>18</v>
      </c>
      <c r="BK33" s="11">
        <f t="shared" si="21"/>
        <v>5.8689272905119005E-3</v>
      </c>
      <c r="BL33">
        <v>0</v>
      </c>
      <c r="BM33" s="11">
        <f t="shared" si="22"/>
        <v>0</v>
      </c>
      <c r="BN33">
        <v>0</v>
      </c>
      <c r="BO33" s="11">
        <f t="shared" si="23"/>
        <v>0</v>
      </c>
      <c r="BP33">
        <v>8</v>
      </c>
      <c r="BQ33" s="11">
        <f t="shared" si="24"/>
        <v>2.3696682464454978E-3</v>
      </c>
      <c r="BR33">
        <v>0</v>
      </c>
      <c r="BS33" s="11">
        <f t="shared" si="25"/>
        <v>0</v>
      </c>
      <c r="BT33">
        <v>0</v>
      </c>
      <c r="BU33" s="11">
        <f t="shared" si="26"/>
        <v>0</v>
      </c>
      <c r="BV33">
        <v>11</v>
      </c>
      <c r="BW33" s="11">
        <f t="shared" si="27"/>
        <v>8.2397003745318352E-3</v>
      </c>
      <c r="BX33">
        <v>0</v>
      </c>
      <c r="BY33" s="11">
        <f t="shared" si="28"/>
        <v>0</v>
      </c>
      <c r="BZ33">
        <v>0</v>
      </c>
      <c r="CA33" s="11"/>
      <c r="CB33">
        <v>7</v>
      </c>
      <c r="CC33" s="11">
        <f t="shared" si="29"/>
        <v>1.9390581717451522E-2</v>
      </c>
      <c r="CD33">
        <v>0</v>
      </c>
      <c r="CE33" s="11">
        <f t="shared" si="30"/>
        <v>0</v>
      </c>
      <c r="CF33">
        <v>0</v>
      </c>
      <c r="CG33" s="11"/>
      <c r="CH33">
        <v>5</v>
      </c>
      <c r="CI33" s="11">
        <f t="shared" si="31"/>
        <v>1.3262599469496022E-2</v>
      </c>
      <c r="CJ33">
        <v>0</v>
      </c>
      <c r="CK33" s="11">
        <f t="shared" si="32"/>
        <v>0</v>
      </c>
      <c r="CL33">
        <v>0</v>
      </c>
      <c r="CM33" s="11"/>
    </row>
    <row r="34" spans="1:91" x14ac:dyDescent="0.35">
      <c r="A34" t="s">
        <v>515</v>
      </c>
      <c r="B34" s="2">
        <f t="shared" si="33"/>
        <v>50253</v>
      </c>
      <c r="C34" s="11">
        <f t="shared" si="34"/>
        <v>3.1849136005120911E-2</v>
      </c>
      <c r="D34" s="2">
        <f t="shared" si="33"/>
        <v>268</v>
      </c>
      <c r="E34" s="11">
        <f t="shared" si="35"/>
        <v>3.3466533466533464E-2</v>
      </c>
      <c r="F34" s="2">
        <f t="shared" si="33"/>
        <v>23</v>
      </c>
      <c r="G34" s="11">
        <f t="shared" si="36"/>
        <v>2.6018099547511313E-2</v>
      </c>
      <c r="H34" s="2">
        <f t="shared" si="33"/>
        <v>15916</v>
      </c>
      <c r="I34" s="11">
        <f t="shared" si="37"/>
        <v>3.1719459358197116E-2</v>
      </c>
      <c r="J34" s="2">
        <f t="shared" si="38"/>
        <v>153</v>
      </c>
      <c r="K34" s="11">
        <f t="shared" si="39"/>
        <v>2.1825962910128387E-2</v>
      </c>
      <c r="L34" s="2">
        <f t="shared" si="40"/>
        <v>19</v>
      </c>
      <c r="M34" s="11">
        <f t="shared" si="41"/>
        <v>1.9133937562940583E-2</v>
      </c>
      <c r="N34" s="2">
        <f t="shared" si="42"/>
        <v>27904</v>
      </c>
      <c r="O34" s="11">
        <f t="shared" si="43"/>
        <v>4.3195247036750942E-2</v>
      </c>
      <c r="P34" s="2">
        <f t="shared" si="44"/>
        <v>312</v>
      </c>
      <c r="Q34" s="11">
        <f t="shared" si="45"/>
        <v>4.3129665468620404E-2</v>
      </c>
      <c r="R34" s="2">
        <f t="shared" si="46"/>
        <v>23</v>
      </c>
      <c r="S34" s="35">
        <f t="shared" si="47"/>
        <v>3.0913978494623656E-2</v>
      </c>
      <c r="T34" s="2">
        <v>44676</v>
      </c>
      <c r="U34" s="11">
        <f t="shared" si="0"/>
        <v>3.2446777219277204E-2</v>
      </c>
      <c r="V34">
        <v>217</v>
      </c>
      <c r="W34" s="11">
        <f t="shared" si="1"/>
        <v>3.2769556025369982E-2</v>
      </c>
      <c r="X34">
        <v>20</v>
      </c>
      <c r="Y34" s="11">
        <f t="shared" si="2"/>
        <v>2.8368794326241134E-2</v>
      </c>
      <c r="Z34" s="2">
        <v>14317</v>
      </c>
      <c r="AA34" s="11">
        <f t="shared" si="3"/>
        <v>3.3093019654253417E-2</v>
      </c>
      <c r="AB34">
        <v>131</v>
      </c>
      <c r="AC34" s="11">
        <f t="shared" si="4"/>
        <v>2.1858835307859169E-2</v>
      </c>
      <c r="AD34">
        <v>17</v>
      </c>
      <c r="AE34" s="11">
        <f t="shared" si="5"/>
        <v>2.1739130434782608E-2</v>
      </c>
      <c r="AF34" s="2">
        <v>25056</v>
      </c>
      <c r="AG34" s="11">
        <f t="shared" si="6"/>
        <v>4.4998787748174889E-2</v>
      </c>
      <c r="AH34">
        <v>269</v>
      </c>
      <c r="AI34" s="11">
        <f t="shared" si="7"/>
        <v>4.4192541481846558E-2</v>
      </c>
      <c r="AJ34">
        <v>15</v>
      </c>
      <c r="AK34" s="11">
        <f t="shared" si="8"/>
        <v>2.6041666666666668E-2</v>
      </c>
      <c r="AL34" s="2">
        <v>5466</v>
      </c>
      <c r="AM34" s="11">
        <f t="shared" si="9"/>
        <v>2.8696076732868191E-2</v>
      </c>
      <c r="AN34">
        <v>51</v>
      </c>
      <c r="AO34" s="11">
        <f t="shared" si="10"/>
        <v>3.8202247191011236E-2</v>
      </c>
      <c r="AP34">
        <v>3</v>
      </c>
      <c r="AQ34" s="11">
        <f t="shared" si="11"/>
        <v>1.7441860465116279E-2</v>
      </c>
      <c r="AR34" s="2">
        <v>1549</v>
      </c>
      <c r="AS34" s="11">
        <f t="shared" si="12"/>
        <v>2.3570765555335757E-2</v>
      </c>
      <c r="AT34">
        <v>22</v>
      </c>
      <c r="AU34" s="11">
        <f t="shared" si="13"/>
        <v>2.2657054582904221E-2</v>
      </c>
      <c r="AV34">
        <v>2</v>
      </c>
      <c r="AW34" s="11">
        <f t="shared" si="14"/>
        <v>1.0101010101010102E-2</v>
      </c>
      <c r="AX34" s="2">
        <v>2792</v>
      </c>
      <c r="AY34" s="11">
        <f t="shared" si="15"/>
        <v>3.2682110290416601E-2</v>
      </c>
      <c r="AZ34">
        <v>43</v>
      </c>
      <c r="BA34" s="11">
        <f t="shared" si="16"/>
        <v>3.8461538461538464E-2</v>
      </c>
      <c r="BB34">
        <v>8</v>
      </c>
      <c r="BC34" s="11">
        <f t="shared" si="17"/>
        <v>4.9079754601226995E-2</v>
      </c>
      <c r="BD34">
        <v>100</v>
      </c>
      <c r="BE34" s="11">
        <f t="shared" si="18"/>
        <v>1.0952902519167579E-2</v>
      </c>
      <c r="BF34">
        <v>0</v>
      </c>
      <c r="BG34" s="11">
        <f t="shared" si="19"/>
        <v>0</v>
      </c>
      <c r="BH34">
        <v>0</v>
      </c>
      <c r="BI34" s="11">
        <f t="shared" si="20"/>
        <v>0</v>
      </c>
      <c r="BJ34">
        <v>45</v>
      </c>
      <c r="BK34" s="11">
        <f t="shared" si="21"/>
        <v>1.4672318226279752E-2</v>
      </c>
      <c r="BL34">
        <v>0</v>
      </c>
      <c r="BM34" s="11">
        <f t="shared" si="22"/>
        <v>0</v>
      </c>
      <c r="BN34">
        <v>0</v>
      </c>
      <c r="BO34" s="11">
        <f t="shared" si="23"/>
        <v>0</v>
      </c>
      <c r="BP34">
        <v>52</v>
      </c>
      <c r="BQ34" s="11">
        <f t="shared" si="24"/>
        <v>1.5402843601895734E-2</v>
      </c>
      <c r="BR34">
        <v>0</v>
      </c>
      <c r="BS34" s="11">
        <f t="shared" si="25"/>
        <v>0</v>
      </c>
      <c r="BT34">
        <v>0</v>
      </c>
      <c r="BU34" s="11">
        <f t="shared" si="26"/>
        <v>0</v>
      </c>
      <c r="BV34">
        <v>11</v>
      </c>
      <c r="BW34" s="11">
        <f t="shared" si="27"/>
        <v>8.2397003745318352E-3</v>
      </c>
      <c r="BX34">
        <v>0</v>
      </c>
      <c r="BY34" s="11">
        <f t="shared" si="28"/>
        <v>0</v>
      </c>
      <c r="BZ34">
        <v>0</v>
      </c>
      <c r="CA34" s="11"/>
      <c r="CB34">
        <v>5</v>
      </c>
      <c r="CC34" s="11">
        <f t="shared" si="29"/>
        <v>1.3850415512465374E-2</v>
      </c>
      <c r="CD34">
        <v>0</v>
      </c>
      <c r="CE34" s="11">
        <f t="shared" si="30"/>
        <v>0</v>
      </c>
      <c r="CF34">
        <v>0</v>
      </c>
      <c r="CG34" s="11"/>
      <c r="CH34">
        <v>4</v>
      </c>
      <c r="CI34" s="11">
        <f t="shared" si="31"/>
        <v>1.0610079575596816E-2</v>
      </c>
      <c r="CJ34">
        <v>0</v>
      </c>
      <c r="CK34" s="11">
        <f t="shared" si="32"/>
        <v>0</v>
      </c>
      <c r="CL34">
        <v>0</v>
      </c>
      <c r="CM34" s="11"/>
    </row>
    <row r="35" spans="1:91" x14ac:dyDescent="0.35">
      <c r="A35" t="s">
        <v>514</v>
      </c>
      <c r="B35" s="2">
        <f t="shared" si="33"/>
        <v>11801</v>
      </c>
      <c r="C35" s="11">
        <f t="shared" si="34"/>
        <v>7.4791883866919756E-3</v>
      </c>
      <c r="D35" s="2">
        <f t="shared" si="33"/>
        <v>76</v>
      </c>
      <c r="E35" s="11">
        <f t="shared" si="35"/>
        <v>9.4905094905094901E-3</v>
      </c>
      <c r="F35" s="2">
        <f t="shared" si="33"/>
        <v>5</v>
      </c>
      <c r="G35" s="11">
        <f t="shared" si="36"/>
        <v>5.6561085972850677E-3</v>
      </c>
      <c r="H35" s="2">
        <f t="shared" si="33"/>
        <v>6728</v>
      </c>
      <c r="I35" s="11">
        <f t="shared" si="37"/>
        <v>1.3408426901353996E-2</v>
      </c>
      <c r="J35" s="2">
        <f t="shared" si="38"/>
        <v>145</v>
      </c>
      <c r="K35" s="11">
        <f t="shared" si="39"/>
        <v>2.0684736091298145E-2</v>
      </c>
      <c r="L35" s="2">
        <f t="shared" si="40"/>
        <v>26</v>
      </c>
      <c r="M35" s="11">
        <f t="shared" si="41"/>
        <v>2.6183282980866064E-2</v>
      </c>
      <c r="N35" s="2">
        <f t="shared" si="42"/>
        <v>8485</v>
      </c>
      <c r="O35" s="11">
        <f t="shared" si="43"/>
        <v>1.3134735919826253E-2</v>
      </c>
      <c r="P35" s="2">
        <f t="shared" si="44"/>
        <v>155</v>
      </c>
      <c r="Q35" s="11">
        <f t="shared" si="45"/>
        <v>2.1426596627038982E-2</v>
      </c>
      <c r="R35" s="2">
        <f t="shared" si="46"/>
        <v>9</v>
      </c>
      <c r="S35" s="35">
        <f t="shared" si="47"/>
        <v>1.2096774193548387E-2</v>
      </c>
      <c r="T35" s="2">
        <v>10380</v>
      </c>
      <c r="U35" s="11">
        <f t="shared" si="0"/>
        <v>7.538668357420032E-3</v>
      </c>
      <c r="V35">
        <v>60</v>
      </c>
      <c r="W35" s="11">
        <f t="shared" si="1"/>
        <v>9.060706735125339E-3</v>
      </c>
      <c r="X35">
        <v>4</v>
      </c>
      <c r="Y35" s="11">
        <f t="shared" si="2"/>
        <v>5.6737588652482273E-3</v>
      </c>
      <c r="Z35" s="2">
        <v>5777</v>
      </c>
      <c r="AA35" s="11">
        <f t="shared" si="3"/>
        <v>1.3353242616653068E-2</v>
      </c>
      <c r="AB35">
        <v>111</v>
      </c>
      <c r="AC35" s="11">
        <f t="shared" si="4"/>
        <v>1.8521608543300518E-2</v>
      </c>
      <c r="AD35">
        <v>20</v>
      </c>
      <c r="AE35" s="11">
        <f t="shared" si="5"/>
        <v>2.557544757033248E-2</v>
      </c>
      <c r="AF35" s="2">
        <v>7636</v>
      </c>
      <c r="AG35" s="11">
        <f t="shared" si="6"/>
        <v>1.3713711017124179E-2</v>
      </c>
      <c r="AH35">
        <v>132</v>
      </c>
      <c r="AI35" s="11">
        <f t="shared" si="7"/>
        <v>2.1685559388861509E-2</v>
      </c>
      <c r="AJ35">
        <v>6</v>
      </c>
      <c r="AK35" s="11">
        <f t="shared" si="8"/>
        <v>1.0416666666666666E-2</v>
      </c>
      <c r="AL35" s="2">
        <v>1286</v>
      </c>
      <c r="AM35" s="11">
        <f t="shared" si="9"/>
        <v>6.7514004168438514E-3</v>
      </c>
      <c r="AN35">
        <v>13</v>
      </c>
      <c r="AO35" s="11">
        <f t="shared" si="10"/>
        <v>9.7378277153558051E-3</v>
      </c>
      <c r="AP35">
        <v>1</v>
      </c>
      <c r="AQ35" s="11">
        <f t="shared" si="11"/>
        <v>5.8139534883720929E-3</v>
      </c>
      <c r="AR35">
        <v>822</v>
      </c>
      <c r="AS35" s="11">
        <f t="shared" si="12"/>
        <v>1.2508179009997414E-2</v>
      </c>
      <c r="AT35">
        <v>30</v>
      </c>
      <c r="AU35" s="11">
        <f t="shared" si="13"/>
        <v>3.0895983522142123E-2</v>
      </c>
      <c r="AV35">
        <v>4</v>
      </c>
      <c r="AW35" s="11">
        <f t="shared" si="14"/>
        <v>2.0202020202020204E-2</v>
      </c>
      <c r="AX35">
        <v>778</v>
      </c>
      <c r="AY35" s="11">
        <f t="shared" si="15"/>
        <v>9.1069777241920193E-3</v>
      </c>
      <c r="AZ35">
        <v>23</v>
      </c>
      <c r="BA35" s="11">
        <f t="shared" si="16"/>
        <v>2.0572450805008944E-2</v>
      </c>
      <c r="BB35">
        <v>3</v>
      </c>
      <c r="BC35" s="11">
        <f t="shared" si="17"/>
        <v>1.8404907975460124E-2</v>
      </c>
      <c r="BD35">
        <v>122</v>
      </c>
      <c r="BE35" s="11">
        <f t="shared" si="18"/>
        <v>1.3362541073384446E-2</v>
      </c>
      <c r="BF35">
        <v>3</v>
      </c>
      <c r="BG35" s="11">
        <f t="shared" si="19"/>
        <v>6.5217391304347824E-2</v>
      </c>
      <c r="BH35">
        <v>0</v>
      </c>
      <c r="BI35" s="11">
        <f t="shared" si="20"/>
        <v>0</v>
      </c>
      <c r="BJ35">
        <v>113</v>
      </c>
      <c r="BK35" s="11">
        <f t="shared" si="21"/>
        <v>3.6843821323769156E-2</v>
      </c>
      <c r="BL35">
        <v>3</v>
      </c>
      <c r="BM35" s="11">
        <f t="shared" si="22"/>
        <v>6.9767441860465115E-2</v>
      </c>
      <c r="BN35">
        <v>2</v>
      </c>
      <c r="BO35" s="11">
        <f t="shared" si="23"/>
        <v>0.15384615384615385</v>
      </c>
      <c r="BP35">
        <v>66</v>
      </c>
      <c r="BQ35" s="11">
        <f t="shared" si="24"/>
        <v>1.9549763033175356E-2</v>
      </c>
      <c r="BR35">
        <v>0</v>
      </c>
      <c r="BS35" s="11">
        <f t="shared" si="25"/>
        <v>0</v>
      </c>
      <c r="BT35">
        <v>0</v>
      </c>
      <c r="BU35" s="11">
        <f t="shared" si="26"/>
        <v>0</v>
      </c>
      <c r="BV35">
        <v>13</v>
      </c>
      <c r="BW35" s="11">
        <f t="shared" si="27"/>
        <v>9.7378277153558051E-3</v>
      </c>
      <c r="BX35">
        <v>0</v>
      </c>
      <c r="BY35" s="11">
        <f t="shared" si="28"/>
        <v>0</v>
      </c>
      <c r="BZ35">
        <v>0</v>
      </c>
      <c r="CA35" s="11"/>
      <c r="CB35">
        <v>16</v>
      </c>
      <c r="CC35" s="11">
        <f t="shared" si="29"/>
        <v>4.4321329639889197E-2</v>
      </c>
      <c r="CD35">
        <v>1</v>
      </c>
      <c r="CE35" s="11">
        <f t="shared" si="30"/>
        <v>0.33333333333333331</v>
      </c>
      <c r="CF35">
        <v>0</v>
      </c>
      <c r="CG35" s="11"/>
      <c r="CH35">
        <v>5</v>
      </c>
      <c r="CI35" s="11">
        <f t="shared" si="31"/>
        <v>1.3262599469496022E-2</v>
      </c>
      <c r="CJ35">
        <v>0</v>
      </c>
      <c r="CK35" s="11">
        <f t="shared" si="32"/>
        <v>0</v>
      </c>
      <c r="CL35">
        <v>0</v>
      </c>
      <c r="CM35" s="11"/>
    </row>
    <row r="36" spans="1:91" x14ac:dyDescent="0.35">
      <c r="A36" t="s">
        <v>513</v>
      </c>
      <c r="B36" s="2">
        <f t="shared" si="33"/>
        <v>87560</v>
      </c>
      <c r="C36" s="11">
        <f t="shared" si="34"/>
        <v>5.5493410315968932E-2</v>
      </c>
      <c r="D36" s="2">
        <f t="shared" si="33"/>
        <v>643</v>
      </c>
      <c r="E36" s="11">
        <f t="shared" si="35"/>
        <v>8.0294705294705296E-2</v>
      </c>
      <c r="F36" s="2">
        <f t="shared" si="33"/>
        <v>61</v>
      </c>
      <c r="G36" s="11">
        <f t="shared" si="36"/>
        <v>6.9004524886877833E-2</v>
      </c>
      <c r="H36" s="2">
        <f t="shared" si="33"/>
        <v>34384</v>
      </c>
      <c r="I36" s="11">
        <f t="shared" si="37"/>
        <v>6.8524873747942305E-2</v>
      </c>
      <c r="J36" s="2">
        <f t="shared" si="38"/>
        <v>468</v>
      </c>
      <c r="K36" s="11">
        <f t="shared" si="39"/>
        <v>6.6761768901569193E-2</v>
      </c>
      <c r="L36" s="2">
        <f t="shared" si="40"/>
        <v>98</v>
      </c>
      <c r="M36" s="11">
        <f t="shared" si="41"/>
        <v>9.8690835850956699E-2</v>
      </c>
      <c r="N36" s="2">
        <f t="shared" si="42"/>
        <v>40825</v>
      </c>
      <c r="O36" s="11">
        <f t="shared" si="43"/>
        <v>6.3196887911244171E-2</v>
      </c>
      <c r="P36" s="2">
        <f t="shared" si="44"/>
        <v>680</v>
      </c>
      <c r="Q36" s="11">
        <f t="shared" si="45"/>
        <v>9.4000552944429092E-2</v>
      </c>
      <c r="R36" s="2">
        <f t="shared" si="46"/>
        <v>46</v>
      </c>
      <c r="S36" s="35">
        <f t="shared" si="47"/>
        <v>6.1827956989247312E-2</v>
      </c>
      <c r="T36" s="2">
        <v>73784</v>
      </c>
      <c r="U36" s="11">
        <f t="shared" si="0"/>
        <v>5.3587004439680119E-2</v>
      </c>
      <c r="V36">
        <v>529</v>
      </c>
      <c r="W36" s="11">
        <f t="shared" si="1"/>
        <v>7.988523104802174E-2</v>
      </c>
      <c r="X36">
        <v>49</v>
      </c>
      <c r="Y36" s="11">
        <f t="shared" si="2"/>
        <v>6.9503546099290783E-2</v>
      </c>
      <c r="Z36" s="2">
        <v>29723</v>
      </c>
      <c r="AA36" s="11">
        <f t="shared" si="3"/>
        <v>6.8703207598196148E-2</v>
      </c>
      <c r="AB36">
        <v>408</v>
      </c>
      <c r="AC36" s="11">
        <f t="shared" si="4"/>
        <v>6.8079425996996498E-2</v>
      </c>
      <c r="AD36">
        <v>87</v>
      </c>
      <c r="AE36" s="11">
        <f t="shared" si="5"/>
        <v>0.11125319693094629</v>
      </c>
      <c r="AF36" s="2">
        <v>34102</v>
      </c>
      <c r="AG36" s="11">
        <f t="shared" si="6"/>
        <v>6.1244758133311782E-2</v>
      </c>
      <c r="AH36">
        <v>602</v>
      </c>
      <c r="AI36" s="11">
        <f t="shared" si="7"/>
        <v>9.8899293576474451E-2</v>
      </c>
      <c r="AJ36">
        <v>36</v>
      </c>
      <c r="AK36" s="11">
        <f t="shared" si="8"/>
        <v>6.25E-2</v>
      </c>
      <c r="AL36" s="2">
        <v>13466</v>
      </c>
      <c r="AM36" s="11">
        <f t="shared" si="9"/>
        <v>7.0695457242005683E-2</v>
      </c>
      <c r="AN36">
        <v>114</v>
      </c>
      <c r="AO36" s="11">
        <f t="shared" si="10"/>
        <v>8.5393258426966295E-2</v>
      </c>
      <c r="AP36">
        <v>12</v>
      </c>
      <c r="AQ36" s="11">
        <f t="shared" si="11"/>
        <v>6.9767441860465115E-2</v>
      </c>
      <c r="AR36" s="2">
        <v>4496</v>
      </c>
      <c r="AS36" s="11">
        <f t="shared" si="12"/>
        <v>6.8414565485338655E-2</v>
      </c>
      <c r="AT36">
        <v>60</v>
      </c>
      <c r="AU36" s="11">
        <f t="shared" si="13"/>
        <v>6.1791967044284246E-2</v>
      </c>
      <c r="AV36">
        <v>11</v>
      </c>
      <c r="AW36" s="11">
        <f t="shared" si="14"/>
        <v>5.5555555555555552E-2</v>
      </c>
      <c r="AX36" s="2">
        <v>6607</v>
      </c>
      <c r="AY36" s="11">
        <f t="shared" si="15"/>
        <v>7.7339076894263073E-2</v>
      </c>
      <c r="AZ36">
        <v>78</v>
      </c>
      <c r="BA36" s="11">
        <f t="shared" si="16"/>
        <v>6.9767441860465115E-2</v>
      </c>
      <c r="BB36">
        <v>10</v>
      </c>
      <c r="BC36" s="11">
        <f t="shared" si="17"/>
        <v>6.1349693251533742E-2</v>
      </c>
      <c r="BD36">
        <v>297</v>
      </c>
      <c r="BE36" s="11">
        <f t="shared" si="18"/>
        <v>3.2530120481927709E-2</v>
      </c>
      <c r="BF36">
        <v>0</v>
      </c>
      <c r="BG36" s="11">
        <f t="shared" si="19"/>
        <v>0</v>
      </c>
      <c r="BH36">
        <v>0</v>
      </c>
      <c r="BI36" s="11">
        <f t="shared" si="20"/>
        <v>0</v>
      </c>
      <c r="BJ36">
        <v>155</v>
      </c>
      <c r="BK36" s="11">
        <f t="shared" si="21"/>
        <v>5.0537985001630259E-2</v>
      </c>
      <c r="BL36">
        <v>0</v>
      </c>
      <c r="BM36" s="11">
        <f t="shared" si="22"/>
        <v>0</v>
      </c>
      <c r="BN36">
        <v>0</v>
      </c>
      <c r="BO36" s="11">
        <f t="shared" si="23"/>
        <v>0</v>
      </c>
      <c r="BP36">
        <v>116</v>
      </c>
      <c r="BQ36" s="11">
        <f t="shared" si="24"/>
        <v>3.4360189573459717E-2</v>
      </c>
      <c r="BR36">
        <v>0</v>
      </c>
      <c r="BS36" s="11">
        <f t="shared" si="25"/>
        <v>0</v>
      </c>
      <c r="BT36">
        <v>0</v>
      </c>
      <c r="BU36" s="11">
        <f t="shared" si="26"/>
        <v>0</v>
      </c>
      <c r="BV36">
        <v>13</v>
      </c>
      <c r="BW36" s="11">
        <f t="shared" si="27"/>
        <v>9.7378277153558051E-3</v>
      </c>
      <c r="BX36">
        <v>0</v>
      </c>
      <c r="BY36" s="11">
        <f t="shared" si="28"/>
        <v>0</v>
      </c>
      <c r="BZ36">
        <v>0</v>
      </c>
      <c r="CA36" s="11"/>
      <c r="CB36">
        <v>10</v>
      </c>
      <c r="CC36" s="11">
        <f t="shared" si="29"/>
        <v>2.7700831024930747E-2</v>
      </c>
      <c r="CD36">
        <v>0</v>
      </c>
      <c r="CE36" s="11">
        <f t="shared" si="30"/>
        <v>0</v>
      </c>
      <c r="CF36">
        <v>0</v>
      </c>
      <c r="CG36" s="11"/>
      <c r="CH36">
        <v>0</v>
      </c>
      <c r="CI36" s="11">
        <f t="shared" si="31"/>
        <v>0</v>
      </c>
      <c r="CJ36">
        <v>0</v>
      </c>
      <c r="CK36" s="11">
        <f t="shared" si="32"/>
        <v>0</v>
      </c>
      <c r="CL36">
        <v>0</v>
      </c>
      <c r="CM36" s="11"/>
    </row>
    <row r="37" spans="1:91" x14ac:dyDescent="0.35">
      <c r="A37" t="s">
        <v>512</v>
      </c>
      <c r="B37" s="2">
        <f t="shared" si="33"/>
        <v>4050</v>
      </c>
      <c r="C37" s="11">
        <f t="shared" si="34"/>
        <v>2.5667920486486316E-3</v>
      </c>
      <c r="D37" s="2">
        <f t="shared" si="33"/>
        <v>14</v>
      </c>
      <c r="E37" s="11">
        <f t="shared" si="35"/>
        <v>1.7482517482517483E-3</v>
      </c>
      <c r="F37" s="2">
        <f t="shared" si="33"/>
        <v>2</v>
      </c>
      <c r="G37" s="11">
        <f t="shared" si="36"/>
        <v>2.2624434389140274E-3</v>
      </c>
      <c r="H37" s="2">
        <f t="shared" si="33"/>
        <v>1086</v>
      </c>
      <c r="I37" s="11">
        <f t="shared" si="37"/>
        <v>2.1643209891305647E-3</v>
      </c>
      <c r="J37" s="2">
        <f t="shared" si="38"/>
        <v>11</v>
      </c>
      <c r="K37" s="11">
        <f t="shared" si="39"/>
        <v>1.5691868758915834E-3</v>
      </c>
      <c r="L37" s="2">
        <f t="shared" si="40"/>
        <v>1</v>
      </c>
      <c r="M37" s="11">
        <f t="shared" si="41"/>
        <v>1.0070493454179255E-3</v>
      </c>
      <c r="N37" s="2">
        <f t="shared" si="42"/>
        <v>1989</v>
      </c>
      <c r="O37" s="11">
        <f t="shared" si="43"/>
        <v>3.0789616670046454E-3</v>
      </c>
      <c r="P37" s="2">
        <f t="shared" si="44"/>
        <v>26</v>
      </c>
      <c r="Q37" s="11">
        <f t="shared" si="45"/>
        <v>3.5941387890517005E-3</v>
      </c>
      <c r="R37" s="2">
        <f t="shared" si="46"/>
        <v>2</v>
      </c>
      <c r="S37" s="35">
        <f t="shared" si="47"/>
        <v>2.6881720430107529E-3</v>
      </c>
      <c r="T37" s="2">
        <v>2347</v>
      </c>
      <c r="U37" s="11">
        <f t="shared" ref="U37:U68" si="48">T37/T$4</f>
        <v>1.7045524696401558E-3</v>
      </c>
      <c r="V37">
        <v>12</v>
      </c>
      <c r="W37" s="11">
        <f t="shared" ref="W37:W68" si="49">V37/V$4</f>
        <v>1.8121413470250679E-3</v>
      </c>
      <c r="X37">
        <v>2</v>
      </c>
      <c r="Y37" s="11">
        <f t="shared" ref="Y37:Y68" si="50">X37/X$4</f>
        <v>2.8368794326241137E-3</v>
      </c>
      <c r="Z37">
        <v>654</v>
      </c>
      <c r="AA37" s="11">
        <f t="shared" ref="AA37:AA68" si="51">Z37/Z$4</f>
        <v>1.5116878433946868E-3</v>
      </c>
      <c r="AB37">
        <v>6</v>
      </c>
      <c r="AC37" s="11">
        <f t="shared" ref="AC37:AC68" si="52">AB37/AB$4</f>
        <v>1.0011680293675956E-3</v>
      </c>
      <c r="AD37">
        <v>1</v>
      </c>
      <c r="AE37" s="11">
        <f t="shared" ref="AE37:AE68" si="53">AD37/AD$4</f>
        <v>1.2787723785166241E-3</v>
      </c>
      <c r="AF37" s="2">
        <v>1195</v>
      </c>
      <c r="AG37" s="11">
        <f t="shared" ref="AG37:AG68" si="54">AF37/AF$4</f>
        <v>2.1461347126065212E-3</v>
      </c>
      <c r="AH37">
        <v>20</v>
      </c>
      <c r="AI37" s="11">
        <f t="shared" ref="AI37:AI68" si="55">AH37/AH$4</f>
        <v>3.2856908164941678E-3</v>
      </c>
      <c r="AJ37">
        <v>1</v>
      </c>
      <c r="AK37" s="11">
        <f t="shared" ref="AK37:AK68" si="56">AJ37/AJ$4</f>
        <v>1.736111111111111E-3</v>
      </c>
      <c r="AL37" s="2">
        <v>1476</v>
      </c>
      <c r="AM37" s="11">
        <f t="shared" ref="AM37:AM68" si="57">AL37/AL$4</f>
        <v>7.7488857039358667E-3</v>
      </c>
      <c r="AN37">
        <v>2</v>
      </c>
      <c r="AO37" s="11">
        <f t="shared" ref="AO37:AO68" si="58">AN37/AN$4</f>
        <v>1.4981273408239701E-3</v>
      </c>
      <c r="AP37">
        <v>0</v>
      </c>
      <c r="AQ37" s="11">
        <f t="shared" ref="AQ37:AQ68" si="59">AP37/AP$4</f>
        <v>0</v>
      </c>
      <c r="AR37">
        <v>387</v>
      </c>
      <c r="AS37" s="11">
        <f t="shared" ref="AS37:AS68" si="60">AR37/AR$4</f>
        <v>5.888887198137468E-3</v>
      </c>
      <c r="AT37">
        <v>5</v>
      </c>
      <c r="AU37" s="11">
        <f t="shared" ref="AU37:AU68" si="61">AT37/AT$4</f>
        <v>5.1493305870236872E-3</v>
      </c>
      <c r="AV37">
        <v>0</v>
      </c>
      <c r="AW37" s="11">
        <f t="shared" ref="AW37:AW68" si="62">AV37/AV$4</f>
        <v>0</v>
      </c>
      <c r="AX37">
        <v>724</v>
      </c>
      <c r="AY37" s="11">
        <f t="shared" ref="AY37:AY68" si="63">AX37/AX$4</f>
        <v>8.4748738718702088E-3</v>
      </c>
      <c r="AZ37">
        <v>6</v>
      </c>
      <c r="BA37" s="11">
        <f t="shared" ref="BA37:BA68" si="64">AZ37/AZ$4</f>
        <v>5.3667262969588547E-3</v>
      </c>
      <c r="BB37">
        <v>1</v>
      </c>
      <c r="BC37" s="11">
        <f t="shared" ref="BC37:BC68" si="65">BB37/BB$4</f>
        <v>6.1349693251533744E-3</v>
      </c>
      <c r="BD37">
        <v>198</v>
      </c>
      <c r="BE37" s="11">
        <f t="shared" ref="BE37:BE68" si="66">BD37/BD$4</f>
        <v>2.1686746987951807E-2</v>
      </c>
      <c r="BF37">
        <v>0</v>
      </c>
      <c r="BG37" s="11">
        <f t="shared" ref="BG37:BG68" si="67">BF37/BF$4</f>
        <v>0</v>
      </c>
      <c r="BH37">
        <v>0</v>
      </c>
      <c r="BI37" s="11">
        <f t="shared" ref="BI37:BI68" si="68">BH37/BH$4</f>
        <v>0</v>
      </c>
      <c r="BJ37">
        <v>42</v>
      </c>
      <c r="BK37" s="11">
        <f t="shared" ref="BK37:BK68" si="69">BJ37/BJ$4</f>
        <v>1.3694163677861103E-2</v>
      </c>
      <c r="BL37">
        <v>0</v>
      </c>
      <c r="BM37" s="11">
        <f t="shared" ref="BM37:BM68" si="70">BL37/BL$4</f>
        <v>0</v>
      </c>
      <c r="BN37">
        <v>0</v>
      </c>
      <c r="BO37" s="11">
        <f t="shared" ref="BO37:BO68" si="71">BN37/BN$4</f>
        <v>0</v>
      </c>
      <c r="BP37">
        <v>65</v>
      </c>
      <c r="BQ37" s="11">
        <f t="shared" ref="BQ37:BQ68" si="72">BP37/BP$4</f>
        <v>1.9253554502369669E-2</v>
      </c>
      <c r="BR37">
        <v>0</v>
      </c>
      <c r="BS37" s="11">
        <f t="shared" ref="BS37:BS68" si="73">BR37/BR$4</f>
        <v>0</v>
      </c>
      <c r="BT37">
        <v>0</v>
      </c>
      <c r="BU37" s="11">
        <f t="shared" ref="BU37:BU68" si="74">BT37/BT$4</f>
        <v>0</v>
      </c>
      <c r="BV37">
        <v>29</v>
      </c>
      <c r="BW37" s="11">
        <f t="shared" ref="BW37:BW68" si="75">BV37/BV$4</f>
        <v>2.1722846441947566E-2</v>
      </c>
      <c r="BX37">
        <v>0</v>
      </c>
      <c r="BY37" s="11">
        <f t="shared" ref="BY37:BY68" si="76">BX37/BX$4</f>
        <v>0</v>
      </c>
      <c r="BZ37">
        <v>0</v>
      </c>
      <c r="CA37" s="11"/>
      <c r="CB37">
        <v>3</v>
      </c>
      <c r="CC37" s="11">
        <f t="shared" ref="CC37:CC68" si="77">CB37/CB$4</f>
        <v>8.3102493074792248E-3</v>
      </c>
      <c r="CD37">
        <v>0</v>
      </c>
      <c r="CE37" s="11">
        <f t="shared" ref="CE37:CE68" si="78">CD37/CD$4</f>
        <v>0</v>
      </c>
      <c r="CF37">
        <v>0</v>
      </c>
      <c r="CG37" s="11"/>
      <c r="CH37">
        <v>5</v>
      </c>
      <c r="CI37" s="11">
        <f t="shared" ref="CI37:CI68" si="79">CH37/CH$4</f>
        <v>1.3262599469496022E-2</v>
      </c>
      <c r="CJ37">
        <v>0</v>
      </c>
      <c r="CK37" s="11">
        <f t="shared" ref="CK37:CK68" si="80">CJ37/CJ$4</f>
        <v>0</v>
      </c>
      <c r="CL37">
        <v>0</v>
      </c>
      <c r="CM37" s="11"/>
    </row>
    <row r="38" spans="1:91" x14ac:dyDescent="0.35">
      <c r="A38" t="s">
        <v>511</v>
      </c>
      <c r="B38" s="2">
        <f t="shared" si="33"/>
        <v>1061</v>
      </c>
      <c r="C38" s="11">
        <f t="shared" si="34"/>
        <v>6.7243613916449329E-4</v>
      </c>
      <c r="D38" s="2">
        <f t="shared" si="33"/>
        <v>5</v>
      </c>
      <c r="E38" s="11">
        <f t="shared" si="35"/>
        <v>6.2437562437562438E-4</v>
      </c>
      <c r="F38" s="2">
        <f t="shared" si="33"/>
        <v>1</v>
      </c>
      <c r="G38" s="11">
        <f t="shared" si="36"/>
        <v>1.1312217194570137E-3</v>
      </c>
      <c r="H38" s="2">
        <f t="shared" si="33"/>
        <v>296</v>
      </c>
      <c r="I38" s="11">
        <f t="shared" si="37"/>
        <v>5.8990700992877273E-4</v>
      </c>
      <c r="J38" s="2">
        <f t="shared" si="38"/>
        <v>3</v>
      </c>
      <c r="K38" s="11">
        <f t="shared" si="39"/>
        <v>4.2796005706134097E-4</v>
      </c>
      <c r="L38" s="2">
        <f t="shared" si="40"/>
        <v>2</v>
      </c>
      <c r="M38" s="11">
        <f t="shared" si="41"/>
        <v>2.014098690835851E-3</v>
      </c>
      <c r="N38" s="2">
        <f t="shared" si="42"/>
        <v>848</v>
      </c>
      <c r="O38" s="11">
        <f t="shared" si="43"/>
        <v>1.3126995945801606E-3</v>
      </c>
      <c r="P38" s="2">
        <f t="shared" si="44"/>
        <v>22</v>
      </c>
      <c r="Q38" s="11">
        <f t="shared" si="45"/>
        <v>3.0411943599668234E-3</v>
      </c>
      <c r="R38" s="2">
        <f t="shared" si="46"/>
        <v>3</v>
      </c>
      <c r="S38" s="35">
        <f t="shared" si="47"/>
        <v>4.0322580645161289E-3</v>
      </c>
      <c r="T38">
        <v>622</v>
      </c>
      <c r="U38" s="11">
        <f t="shared" si="48"/>
        <v>4.5173908654289594E-4</v>
      </c>
      <c r="V38">
        <v>4</v>
      </c>
      <c r="W38" s="11">
        <f t="shared" si="49"/>
        <v>6.0404711567502265E-4</v>
      </c>
      <c r="X38">
        <v>1</v>
      </c>
      <c r="Y38" s="11">
        <f t="shared" si="50"/>
        <v>1.4184397163120568E-3</v>
      </c>
      <c r="Z38">
        <v>151</v>
      </c>
      <c r="AA38" s="11">
        <f t="shared" si="51"/>
        <v>3.4902884457583752E-4</v>
      </c>
      <c r="AB38">
        <v>1</v>
      </c>
      <c r="AC38" s="11">
        <f t="shared" si="52"/>
        <v>1.6686133822793259E-4</v>
      </c>
      <c r="AD38">
        <v>1</v>
      </c>
      <c r="AE38" s="11">
        <f t="shared" si="53"/>
        <v>1.2787723785166241E-3</v>
      </c>
      <c r="AF38">
        <v>409</v>
      </c>
      <c r="AG38" s="11">
        <f t="shared" si="54"/>
        <v>7.3453480958666703E-4</v>
      </c>
      <c r="AH38">
        <v>10</v>
      </c>
      <c r="AI38" s="11">
        <f t="shared" si="55"/>
        <v>1.6428454082470839E-3</v>
      </c>
      <c r="AJ38">
        <v>2</v>
      </c>
      <c r="AK38" s="11">
        <f t="shared" si="56"/>
        <v>3.472222222222222E-3</v>
      </c>
      <c r="AL38">
        <v>402</v>
      </c>
      <c r="AM38" s="11">
        <f t="shared" si="57"/>
        <v>2.1104688705841589E-3</v>
      </c>
      <c r="AN38">
        <v>1</v>
      </c>
      <c r="AO38" s="11">
        <f t="shared" si="58"/>
        <v>7.4906367041198505E-4</v>
      </c>
      <c r="AP38">
        <v>0</v>
      </c>
      <c r="AQ38" s="11">
        <f t="shared" si="59"/>
        <v>0</v>
      </c>
      <c r="AR38">
        <v>138</v>
      </c>
      <c r="AS38" s="11">
        <f t="shared" si="60"/>
        <v>2.0999132644521205E-3</v>
      </c>
      <c r="AT38">
        <v>2</v>
      </c>
      <c r="AU38" s="11">
        <f t="shared" si="61"/>
        <v>2.0597322348094747E-3</v>
      </c>
      <c r="AV38">
        <v>1</v>
      </c>
      <c r="AW38" s="11">
        <f t="shared" si="62"/>
        <v>5.0505050505050509E-3</v>
      </c>
      <c r="AX38">
        <v>419</v>
      </c>
      <c r="AY38" s="11">
        <f t="shared" si="63"/>
        <v>4.9046576689414602E-3</v>
      </c>
      <c r="AZ38">
        <v>12</v>
      </c>
      <c r="BA38" s="11">
        <f t="shared" si="64"/>
        <v>1.0733452593917709E-2</v>
      </c>
      <c r="BB38">
        <v>1</v>
      </c>
      <c r="BC38" s="11">
        <f t="shared" si="65"/>
        <v>6.1349693251533744E-3</v>
      </c>
      <c r="BD38">
        <v>33</v>
      </c>
      <c r="BE38" s="11">
        <f t="shared" si="66"/>
        <v>3.6144578313253013E-3</v>
      </c>
      <c r="BF38">
        <v>0</v>
      </c>
      <c r="BG38" s="11">
        <f t="shared" si="67"/>
        <v>0</v>
      </c>
      <c r="BH38">
        <v>0</v>
      </c>
      <c r="BI38" s="11">
        <f t="shared" si="68"/>
        <v>0</v>
      </c>
      <c r="BJ38">
        <v>6</v>
      </c>
      <c r="BK38" s="11">
        <f t="shared" si="69"/>
        <v>1.9563090968373002E-3</v>
      </c>
      <c r="BL38">
        <v>0</v>
      </c>
      <c r="BM38" s="11">
        <f t="shared" si="70"/>
        <v>0</v>
      </c>
      <c r="BN38">
        <v>0</v>
      </c>
      <c r="BO38" s="11">
        <f t="shared" si="71"/>
        <v>0</v>
      </c>
      <c r="BP38">
        <v>19</v>
      </c>
      <c r="BQ38" s="11">
        <f t="shared" si="72"/>
        <v>5.6279620853080569E-3</v>
      </c>
      <c r="BR38">
        <v>0</v>
      </c>
      <c r="BS38" s="11">
        <f t="shared" si="73"/>
        <v>0</v>
      </c>
      <c r="BT38">
        <v>0</v>
      </c>
      <c r="BU38" s="11">
        <f t="shared" si="74"/>
        <v>0</v>
      </c>
      <c r="BV38">
        <v>4</v>
      </c>
      <c r="BW38" s="11">
        <f t="shared" si="75"/>
        <v>2.9962546816479402E-3</v>
      </c>
      <c r="BX38">
        <v>0</v>
      </c>
      <c r="BY38" s="11">
        <f t="shared" si="76"/>
        <v>0</v>
      </c>
      <c r="BZ38">
        <v>0</v>
      </c>
      <c r="CA38" s="11"/>
      <c r="CB38">
        <v>1</v>
      </c>
      <c r="CC38" s="11">
        <f t="shared" si="77"/>
        <v>2.7700831024930748E-3</v>
      </c>
      <c r="CD38">
        <v>0</v>
      </c>
      <c r="CE38" s="11">
        <f t="shared" si="78"/>
        <v>0</v>
      </c>
      <c r="CF38">
        <v>0</v>
      </c>
      <c r="CG38" s="11"/>
      <c r="CH38">
        <v>1</v>
      </c>
      <c r="CI38" s="11">
        <f t="shared" si="79"/>
        <v>2.6525198938992041E-3</v>
      </c>
      <c r="CJ38">
        <v>0</v>
      </c>
      <c r="CK38" s="11">
        <f t="shared" si="80"/>
        <v>0</v>
      </c>
      <c r="CL38">
        <v>0</v>
      </c>
      <c r="CM38" s="11"/>
    </row>
    <row r="39" spans="1:91" x14ac:dyDescent="0.35">
      <c r="A39" t="s">
        <v>510</v>
      </c>
      <c r="B39" s="2">
        <f t="shared" si="33"/>
        <v>259</v>
      </c>
      <c r="C39" s="11">
        <f t="shared" si="34"/>
        <v>1.6414793595061618E-4</v>
      </c>
      <c r="D39" s="2">
        <f t="shared" si="33"/>
        <v>0</v>
      </c>
      <c r="E39" s="11">
        <f t="shared" si="35"/>
        <v>0</v>
      </c>
      <c r="F39" s="2">
        <f t="shared" si="33"/>
        <v>0</v>
      </c>
      <c r="G39" s="11">
        <f t="shared" si="36"/>
        <v>0</v>
      </c>
      <c r="H39" s="2">
        <f t="shared" si="33"/>
        <v>34</v>
      </c>
      <c r="I39" s="11">
        <f t="shared" si="37"/>
        <v>6.775958897830497E-5</v>
      </c>
      <c r="J39" s="2">
        <f t="shared" si="38"/>
        <v>0</v>
      </c>
      <c r="K39" s="11">
        <f t="shared" si="39"/>
        <v>0</v>
      </c>
      <c r="L39" s="2">
        <f t="shared" si="40"/>
        <v>0</v>
      </c>
      <c r="M39" s="11">
        <f t="shared" si="41"/>
        <v>0</v>
      </c>
      <c r="N39" s="2">
        <f t="shared" si="42"/>
        <v>57</v>
      </c>
      <c r="O39" s="11">
        <f t="shared" si="43"/>
        <v>8.823570388097778E-5</v>
      </c>
      <c r="P39" s="2">
        <f t="shared" si="44"/>
        <v>0</v>
      </c>
      <c r="Q39" s="11">
        <f t="shared" si="45"/>
        <v>0</v>
      </c>
      <c r="R39" s="2">
        <f t="shared" si="46"/>
        <v>0</v>
      </c>
      <c r="S39" s="35">
        <f t="shared" si="47"/>
        <v>0</v>
      </c>
      <c r="T39">
        <v>190</v>
      </c>
      <c r="U39" s="11">
        <f t="shared" si="48"/>
        <v>1.3799103929766919E-4</v>
      </c>
      <c r="V39">
        <v>0</v>
      </c>
      <c r="W39" s="11">
        <f t="shared" si="49"/>
        <v>0</v>
      </c>
      <c r="X39">
        <v>0</v>
      </c>
      <c r="Y39" s="11">
        <f t="shared" si="50"/>
        <v>0</v>
      </c>
      <c r="Z39">
        <v>25</v>
      </c>
      <c r="AA39" s="11">
        <f t="shared" si="51"/>
        <v>5.7786232545668457E-5</v>
      </c>
      <c r="AB39">
        <v>0</v>
      </c>
      <c r="AC39" s="11">
        <f t="shared" si="52"/>
        <v>0</v>
      </c>
      <c r="AD39">
        <v>0</v>
      </c>
      <c r="AE39" s="11">
        <f t="shared" si="53"/>
        <v>0</v>
      </c>
      <c r="AF39">
        <v>48</v>
      </c>
      <c r="AG39" s="11">
        <f t="shared" si="54"/>
        <v>8.6204574230220086E-5</v>
      </c>
      <c r="AH39">
        <v>0</v>
      </c>
      <c r="AI39" s="11">
        <f t="shared" si="55"/>
        <v>0</v>
      </c>
      <c r="AJ39">
        <v>0</v>
      </c>
      <c r="AK39" s="11">
        <f t="shared" si="56"/>
        <v>0</v>
      </c>
      <c r="AL39">
        <v>61</v>
      </c>
      <c r="AM39" s="11">
        <f t="shared" si="57"/>
        <v>3.2024527638217337E-4</v>
      </c>
      <c r="AN39">
        <v>0</v>
      </c>
      <c r="AO39" s="11">
        <f t="shared" si="58"/>
        <v>0</v>
      </c>
      <c r="AP39">
        <v>0</v>
      </c>
      <c r="AQ39" s="11">
        <f t="shared" si="59"/>
        <v>0</v>
      </c>
      <c r="AR39">
        <v>9</v>
      </c>
      <c r="AS39" s="11">
        <f t="shared" si="60"/>
        <v>1.3695086507296437E-4</v>
      </c>
      <c r="AT39">
        <v>0</v>
      </c>
      <c r="AU39" s="11">
        <f t="shared" si="61"/>
        <v>0</v>
      </c>
      <c r="AV39">
        <v>0</v>
      </c>
      <c r="AW39" s="11">
        <f t="shared" si="62"/>
        <v>0</v>
      </c>
      <c r="AX39">
        <v>9</v>
      </c>
      <c r="AY39" s="11">
        <f t="shared" si="63"/>
        <v>1.0535064205363518E-4</v>
      </c>
      <c r="AZ39">
        <v>0</v>
      </c>
      <c r="BA39" s="11">
        <f t="shared" si="64"/>
        <v>0</v>
      </c>
      <c r="BB39">
        <v>0</v>
      </c>
      <c r="BC39" s="11">
        <f t="shared" si="65"/>
        <v>0</v>
      </c>
      <c r="BD39">
        <v>8</v>
      </c>
      <c r="BE39" s="11">
        <f t="shared" si="66"/>
        <v>8.762322015334064E-4</v>
      </c>
      <c r="BF39">
        <v>0</v>
      </c>
      <c r="BG39" s="11">
        <f t="shared" si="67"/>
        <v>0</v>
      </c>
      <c r="BH39">
        <v>0</v>
      </c>
      <c r="BI39" s="11">
        <f t="shared" si="68"/>
        <v>0</v>
      </c>
      <c r="BJ39">
        <v>0</v>
      </c>
      <c r="BK39" s="11">
        <f t="shared" si="69"/>
        <v>0</v>
      </c>
      <c r="BL39">
        <v>0</v>
      </c>
      <c r="BM39" s="11">
        <f t="shared" si="70"/>
        <v>0</v>
      </c>
      <c r="BN39">
        <v>0</v>
      </c>
      <c r="BO39" s="11">
        <f t="shared" si="71"/>
        <v>0</v>
      </c>
      <c r="BP39">
        <v>0</v>
      </c>
      <c r="BQ39" s="11">
        <f t="shared" si="72"/>
        <v>0</v>
      </c>
      <c r="BR39">
        <v>0</v>
      </c>
      <c r="BS39" s="11">
        <f t="shared" si="73"/>
        <v>0</v>
      </c>
      <c r="BT39">
        <v>0</v>
      </c>
      <c r="BU39" s="11">
        <f t="shared" si="74"/>
        <v>0</v>
      </c>
      <c r="BV39">
        <v>0</v>
      </c>
      <c r="BW39" s="11">
        <f t="shared" si="75"/>
        <v>0</v>
      </c>
      <c r="BX39">
        <v>0</v>
      </c>
      <c r="BY39" s="11">
        <f t="shared" si="76"/>
        <v>0</v>
      </c>
      <c r="BZ39">
        <v>0</v>
      </c>
      <c r="CA39" s="11"/>
      <c r="CB39">
        <v>0</v>
      </c>
      <c r="CC39" s="11">
        <f t="shared" si="77"/>
        <v>0</v>
      </c>
      <c r="CD39">
        <v>0</v>
      </c>
      <c r="CE39" s="11">
        <f t="shared" si="78"/>
        <v>0</v>
      </c>
      <c r="CF39">
        <v>0</v>
      </c>
      <c r="CG39" s="11"/>
      <c r="CH39">
        <v>0</v>
      </c>
      <c r="CI39" s="11">
        <f t="shared" si="79"/>
        <v>0</v>
      </c>
      <c r="CJ39">
        <v>0</v>
      </c>
      <c r="CK39" s="11">
        <f t="shared" si="80"/>
        <v>0</v>
      </c>
      <c r="CL39">
        <v>0</v>
      </c>
      <c r="CM39" s="11"/>
    </row>
    <row r="40" spans="1:91" x14ac:dyDescent="0.35">
      <c r="A40" t="s">
        <v>509</v>
      </c>
      <c r="B40" s="2">
        <f t="shared" si="33"/>
        <v>398</v>
      </c>
      <c r="C40" s="11">
        <f t="shared" si="34"/>
        <v>2.5224277416349515E-4</v>
      </c>
      <c r="D40" s="2">
        <f t="shared" si="33"/>
        <v>2</v>
      </c>
      <c r="E40" s="11">
        <f t="shared" si="35"/>
        <v>2.4975024975024975E-4</v>
      </c>
      <c r="F40" s="2">
        <f t="shared" si="33"/>
        <v>0</v>
      </c>
      <c r="G40" s="11">
        <f t="shared" si="36"/>
        <v>0</v>
      </c>
      <c r="H40" s="2">
        <f t="shared" si="33"/>
        <v>96</v>
      </c>
      <c r="I40" s="11">
        <f t="shared" si="37"/>
        <v>1.9132119240933168E-4</v>
      </c>
      <c r="J40" s="2">
        <f t="shared" si="38"/>
        <v>1</v>
      </c>
      <c r="K40" s="11">
        <f t="shared" si="39"/>
        <v>1.4265335235378031E-4</v>
      </c>
      <c r="L40" s="2">
        <f t="shared" si="40"/>
        <v>0</v>
      </c>
      <c r="M40" s="11">
        <f t="shared" si="41"/>
        <v>0</v>
      </c>
      <c r="N40" s="2">
        <f t="shared" si="42"/>
        <v>122</v>
      </c>
      <c r="O40" s="11">
        <f t="shared" si="43"/>
        <v>1.8885536620139102E-4</v>
      </c>
      <c r="P40" s="2">
        <f t="shared" si="44"/>
        <v>2</v>
      </c>
      <c r="Q40" s="11">
        <f t="shared" si="45"/>
        <v>2.7647221454243849E-4</v>
      </c>
      <c r="R40" s="2">
        <f t="shared" si="46"/>
        <v>0</v>
      </c>
      <c r="S40" s="35">
        <f t="shared" si="47"/>
        <v>0</v>
      </c>
      <c r="T40">
        <v>268</v>
      </c>
      <c r="U40" s="11">
        <f t="shared" si="48"/>
        <v>1.946399922725018E-4</v>
      </c>
      <c r="V40">
        <v>2</v>
      </c>
      <c r="W40" s="11">
        <f t="shared" si="49"/>
        <v>3.0202355783751132E-4</v>
      </c>
      <c r="X40">
        <v>0</v>
      </c>
      <c r="Y40" s="11">
        <f t="shared" si="50"/>
        <v>0</v>
      </c>
      <c r="Z40">
        <v>58</v>
      </c>
      <c r="AA40" s="11">
        <f t="shared" si="51"/>
        <v>1.3406405950595082E-4</v>
      </c>
      <c r="AB40">
        <v>1</v>
      </c>
      <c r="AC40" s="11">
        <f t="shared" si="52"/>
        <v>1.6686133822793259E-4</v>
      </c>
      <c r="AD40">
        <v>0</v>
      </c>
      <c r="AE40" s="11">
        <f t="shared" si="53"/>
        <v>0</v>
      </c>
      <c r="AF40">
        <v>70</v>
      </c>
      <c r="AG40" s="11">
        <f t="shared" si="54"/>
        <v>1.2571500408573762E-4</v>
      </c>
      <c r="AH40">
        <v>2</v>
      </c>
      <c r="AI40" s="11">
        <f t="shared" si="55"/>
        <v>3.2856908164941679E-4</v>
      </c>
      <c r="AJ40">
        <v>0</v>
      </c>
      <c r="AK40" s="11">
        <f t="shared" si="56"/>
        <v>0</v>
      </c>
      <c r="AL40">
        <v>125</v>
      </c>
      <c r="AM40" s="11">
        <f t="shared" si="57"/>
        <v>6.5624032045527331E-4</v>
      </c>
      <c r="AN40">
        <v>0</v>
      </c>
      <c r="AO40" s="11">
        <f t="shared" si="58"/>
        <v>0</v>
      </c>
      <c r="AP40">
        <v>0</v>
      </c>
      <c r="AQ40" s="11">
        <f t="shared" si="59"/>
        <v>0</v>
      </c>
      <c r="AR40">
        <v>38</v>
      </c>
      <c r="AS40" s="11">
        <f t="shared" si="60"/>
        <v>5.7823698586362737E-4</v>
      </c>
      <c r="AT40">
        <v>0</v>
      </c>
      <c r="AU40" s="11">
        <f t="shared" si="61"/>
        <v>0</v>
      </c>
      <c r="AV40">
        <v>0</v>
      </c>
      <c r="AW40" s="11">
        <f t="shared" si="62"/>
        <v>0</v>
      </c>
      <c r="AX40">
        <v>50</v>
      </c>
      <c r="AY40" s="11">
        <f t="shared" si="63"/>
        <v>5.8528134474241766E-4</v>
      </c>
      <c r="AZ40">
        <v>0</v>
      </c>
      <c r="BA40" s="11">
        <f t="shared" si="64"/>
        <v>0</v>
      </c>
      <c r="BB40">
        <v>0</v>
      </c>
      <c r="BC40" s="11">
        <f t="shared" si="65"/>
        <v>0</v>
      </c>
      <c r="BD40">
        <v>5</v>
      </c>
      <c r="BE40" s="11">
        <f t="shared" si="66"/>
        <v>5.4764512595837896E-4</v>
      </c>
      <c r="BF40">
        <v>0</v>
      </c>
      <c r="BG40" s="11">
        <f t="shared" si="67"/>
        <v>0</v>
      </c>
      <c r="BH40">
        <v>0</v>
      </c>
      <c r="BI40" s="11">
        <f t="shared" si="68"/>
        <v>0</v>
      </c>
      <c r="BJ40">
        <v>0</v>
      </c>
      <c r="BK40" s="11">
        <f t="shared" si="69"/>
        <v>0</v>
      </c>
      <c r="BL40">
        <v>0</v>
      </c>
      <c r="BM40" s="11">
        <f t="shared" si="70"/>
        <v>0</v>
      </c>
      <c r="BN40">
        <v>0</v>
      </c>
      <c r="BO40" s="11">
        <f t="shared" si="71"/>
        <v>0</v>
      </c>
      <c r="BP40">
        <v>2</v>
      </c>
      <c r="BQ40" s="11">
        <f t="shared" si="72"/>
        <v>5.9241706161137445E-4</v>
      </c>
      <c r="BR40">
        <v>0</v>
      </c>
      <c r="BS40" s="11">
        <f t="shared" si="73"/>
        <v>0</v>
      </c>
      <c r="BT40">
        <v>0</v>
      </c>
      <c r="BU40" s="11">
        <f t="shared" si="74"/>
        <v>0</v>
      </c>
      <c r="BV40">
        <v>0</v>
      </c>
      <c r="BW40" s="11">
        <f t="shared" si="75"/>
        <v>0</v>
      </c>
      <c r="BX40">
        <v>0</v>
      </c>
      <c r="BY40" s="11">
        <f t="shared" si="76"/>
        <v>0</v>
      </c>
      <c r="BZ40">
        <v>0</v>
      </c>
      <c r="CA40" s="11"/>
      <c r="CB40">
        <v>0</v>
      </c>
      <c r="CC40" s="11">
        <f t="shared" si="77"/>
        <v>0</v>
      </c>
      <c r="CD40">
        <v>0</v>
      </c>
      <c r="CE40" s="11">
        <f t="shared" si="78"/>
        <v>0</v>
      </c>
      <c r="CF40">
        <v>0</v>
      </c>
      <c r="CG40" s="11"/>
      <c r="CH40">
        <v>0</v>
      </c>
      <c r="CI40" s="11">
        <f t="shared" si="79"/>
        <v>0</v>
      </c>
      <c r="CJ40">
        <v>0</v>
      </c>
      <c r="CK40" s="11">
        <f t="shared" si="80"/>
        <v>0</v>
      </c>
      <c r="CL40">
        <v>0</v>
      </c>
      <c r="CM40" s="11"/>
    </row>
    <row r="41" spans="1:91" x14ac:dyDescent="0.35">
      <c r="A41" t="s">
        <v>554</v>
      </c>
      <c r="B41" s="2">
        <f t="shared" si="33"/>
        <v>1148</v>
      </c>
      <c r="C41" s="11">
        <f t="shared" si="34"/>
        <v>7.275746350243528E-4</v>
      </c>
      <c r="D41" s="2">
        <f t="shared" si="33"/>
        <v>4</v>
      </c>
      <c r="E41" s="11">
        <f t="shared" si="35"/>
        <v>4.995004995004995E-4</v>
      </c>
      <c r="F41" s="2">
        <f t="shared" si="33"/>
        <v>0</v>
      </c>
      <c r="G41" s="11">
        <f t="shared" si="36"/>
        <v>0</v>
      </c>
      <c r="H41" s="2">
        <f t="shared" si="33"/>
        <v>209</v>
      </c>
      <c r="I41" s="11">
        <f t="shared" si="37"/>
        <v>4.1652217930781589E-4</v>
      </c>
      <c r="J41" s="2">
        <f t="shared" si="38"/>
        <v>2</v>
      </c>
      <c r="K41" s="11">
        <f t="shared" si="39"/>
        <v>2.8530670470756063E-4</v>
      </c>
      <c r="L41" s="2">
        <f t="shared" si="40"/>
        <v>0</v>
      </c>
      <c r="M41" s="11">
        <f t="shared" si="41"/>
        <v>0</v>
      </c>
      <c r="N41" s="2">
        <f t="shared" si="42"/>
        <v>498</v>
      </c>
      <c r="O41" s="11">
        <f t="shared" si="43"/>
        <v>7.7090141285485842E-4</v>
      </c>
      <c r="P41" s="2">
        <f t="shared" si="44"/>
        <v>3</v>
      </c>
      <c r="Q41" s="11">
        <f t="shared" si="45"/>
        <v>4.1470832181365771E-4</v>
      </c>
      <c r="R41" s="2">
        <f t="shared" si="46"/>
        <v>0</v>
      </c>
      <c r="S41" s="35">
        <f t="shared" si="47"/>
        <v>0</v>
      </c>
      <c r="T41">
        <v>962</v>
      </c>
      <c r="U41" s="11">
        <f t="shared" si="48"/>
        <v>6.9867042002293557E-4</v>
      </c>
      <c r="V41">
        <v>3</v>
      </c>
      <c r="W41" s="11">
        <f t="shared" si="49"/>
        <v>4.5303533675626698E-4</v>
      </c>
      <c r="X41">
        <v>0</v>
      </c>
      <c r="Y41" s="11">
        <f t="shared" si="50"/>
        <v>0</v>
      </c>
      <c r="Z41">
        <v>195</v>
      </c>
      <c r="AA41" s="11">
        <f t="shared" si="51"/>
        <v>4.5073261385621398E-4</v>
      </c>
      <c r="AB41">
        <v>2</v>
      </c>
      <c r="AC41" s="11">
        <f t="shared" si="52"/>
        <v>3.3372267645586517E-4</v>
      </c>
      <c r="AD41">
        <v>0</v>
      </c>
      <c r="AE41" s="11">
        <f t="shared" si="53"/>
        <v>0</v>
      </c>
      <c r="AF41">
        <v>439</v>
      </c>
      <c r="AG41" s="11">
        <f t="shared" si="54"/>
        <v>7.884126684805546E-4</v>
      </c>
      <c r="AH41">
        <v>3</v>
      </c>
      <c r="AI41" s="11">
        <f t="shared" si="55"/>
        <v>4.9285362247412522E-4</v>
      </c>
      <c r="AJ41">
        <v>0</v>
      </c>
      <c r="AK41" s="11">
        <f t="shared" si="56"/>
        <v>0</v>
      </c>
      <c r="AL41">
        <v>176</v>
      </c>
      <c r="AM41" s="11">
        <f t="shared" si="57"/>
        <v>9.2398637120102479E-4</v>
      </c>
      <c r="AN41">
        <v>1</v>
      </c>
      <c r="AO41" s="11">
        <f t="shared" si="58"/>
        <v>7.4906367041198505E-4</v>
      </c>
      <c r="AP41">
        <v>0</v>
      </c>
      <c r="AQ41" s="11">
        <f t="shared" si="59"/>
        <v>0</v>
      </c>
      <c r="AR41">
        <v>14</v>
      </c>
      <c r="AS41" s="11">
        <f t="shared" si="60"/>
        <v>2.1303467900238903E-4</v>
      </c>
      <c r="AT41">
        <v>0</v>
      </c>
      <c r="AU41" s="11">
        <f t="shared" si="61"/>
        <v>0</v>
      </c>
      <c r="AV41">
        <v>0</v>
      </c>
      <c r="AW41" s="11">
        <f t="shared" si="62"/>
        <v>0</v>
      </c>
      <c r="AX41">
        <v>58</v>
      </c>
      <c r="AY41" s="11">
        <f t="shared" si="63"/>
        <v>6.7892635990120449E-4</v>
      </c>
      <c r="AZ41">
        <v>0</v>
      </c>
      <c r="BA41" s="11">
        <f t="shared" si="64"/>
        <v>0</v>
      </c>
      <c r="BB41">
        <v>0</v>
      </c>
      <c r="BC41" s="11">
        <f t="shared" si="65"/>
        <v>0</v>
      </c>
      <c r="BD41">
        <v>9</v>
      </c>
      <c r="BE41" s="11">
        <f t="shared" si="66"/>
        <v>9.8576122672508221E-4</v>
      </c>
      <c r="BF41">
        <v>0</v>
      </c>
      <c r="BG41" s="11">
        <f t="shared" si="67"/>
        <v>0</v>
      </c>
      <c r="BH41">
        <v>0</v>
      </c>
      <c r="BI41" s="11">
        <f t="shared" si="68"/>
        <v>0</v>
      </c>
      <c r="BJ41">
        <v>0</v>
      </c>
      <c r="BK41" s="11">
        <f t="shared" si="69"/>
        <v>0</v>
      </c>
      <c r="BL41">
        <v>0</v>
      </c>
      <c r="BM41" s="11">
        <f t="shared" si="70"/>
        <v>0</v>
      </c>
      <c r="BN41">
        <v>0</v>
      </c>
      <c r="BO41" s="11">
        <f t="shared" si="71"/>
        <v>0</v>
      </c>
      <c r="BP41">
        <v>1</v>
      </c>
      <c r="BQ41" s="11">
        <f t="shared" si="72"/>
        <v>2.9620853080568723E-4</v>
      </c>
      <c r="BR41">
        <v>0</v>
      </c>
      <c r="BS41" s="11">
        <f t="shared" si="73"/>
        <v>0</v>
      </c>
      <c r="BT41">
        <v>0</v>
      </c>
      <c r="BU41" s="11">
        <f t="shared" si="74"/>
        <v>0</v>
      </c>
      <c r="BV41">
        <v>1</v>
      </c>
      <c r="BW41" s="11">
        <f t="shared" si="75"/>
        <v>7.4906367041198505E-4</v>
      </c>
      <c r="BX41">
        <v>0</v>
      </c>
      <c r="BY41" s="11">
        <f t="shared" si="76"/>
        <v>0</v>
      </c>
      <c r="BZ41">
        <v>0</v>
      </c>
      <c r="CA41" s="11"/>
      <c r="CB41">
        <v>0</v>
      </c>
      <c r="CC41" s="11">
        <f t="shared" si="77"/>
        <v>0</v>
      </c>
      <c r="CD41">
        <v>0</v>
      </c>
      <c r="CE41" s="11">
        <f t="shared" si="78"/>
        <v>0</v>
      </c>
      <c r="CF41">
        <v>0</v>
      </c>
      <c r="CG41" s="11"/>
      <c r="CH41">
        <v>0</v>
      </c>
      <c r="CI41" s="11">
        <f t="shared" si="79"/>
        <v>0</v>
      </c>
      <c r="CJ41">
        <v>0</v>
      </c>
      <c r="CK41" s="11">
        <f t="shared" si="80"/>
        <v>0</v>
      </c>
      <c r="CL41">
        <v>0</v>
      </c>
      <c r="CM41" s="11"/>
    </row>
    <row r="42" spans="1:91" x14ac:dyDescent="0.35">
      <c r="A42" t="s">
        <v>507</v>
      </c>
      <c r="B42" s="2">
        <f t="shared" si="33"/>
        <v>178</v>
      </c>
      <c r="C42" s="11">
        <f t="shared" si="34"/>
        <v>1.1281209497764356E-4</v>
      </c>
      <c r="D42" s="2">
        <f t="shared" si="33"/>
        <v>0</v>
      </c>
      <c r="E42" s="11">
        <f t="shared" si="35"/>
        <v>0</v>
      </c>
      <c r="F42" s="2">
        <f t="shared" si="33"/>
        <v>0</v>
      </c>
      <c r="G42" s="11">
        <f t="shared" si="36"/>
        <v>0</v>
      </c>
      <c r="H42" s="2">
        <f t="shared" si="33"/>
        <v>52</v>
      </c>
      <c r="I42" s="11">
        <f t="shared" si="37"/>
        <v>1.0363231255505466E-4</v>
      </c>
      <c r="J42" s="2">
        <f t="shared" si="38"/>
        <v>0</v>
      </c>
      <c r="K42" s="11">
        <f t="shared" si="39"/>
        <v>0</v>
      </c>
      <c r="L42" s="2">
        <f t="shared" si="40"/>
        <v>0</v>
      </c>
      <c r="M42" s="11">
        <f t="shared" si="41"/>
        <v>0</v>
      </c>
      <c r="N42" s="2">
        <f t="shared" si="42"/>
        <v>58</v>
      </c>
      <c r="O42" s="11">
        <f t="shared" si="43"/>
        <v>8.9783698685907216E-5</v>
      </c>
      <c r="P42" s="2">
        <f t="shared" si="44"/>
        <v>1</v>
      </c>
      <c r="Q42" s="11">
        <f t="shared" si="45"/>
        <v>1.3823610727121925E-4</v>
      </c>
      <c r="R42" s="2">
        <f t="shared" si="46"/>
        <v>0</v>
      </c>
      <c r="S42" s="35">
        <f t="shared" si="47"/>
        <v>0</v>
      </c>
      <c r="T42">
        <v>150</v>
      </c>
      <c r="U42" s="11">
        <f t="shared" si="48"/>
        <v>1.0894029418237041E-4</v>
      </c>
      <c r="V42">
        <v>0</v>
      </c>
      <c r="W42" s="11">
        <f t="shared" si="49"/>
        <v>0</v>
      </c>
      <c r="X42">
        <v>0</v>
      </c>
      <c r="Y42" s="11">
        <f t="shared" si="50"/>
        <v>0</v>
      </c>
      <c r="Z42">
        <v>48</v>
      </c>
      <c r="AA42" s="11">
        <f t="shared" si="51"/>
        <v>1.1094956648768345E-4</v>
      </c>
      <c r="AB42">
        <v>0</v>
      </c>
      <c r="AC42" s="11">
        <f t="shared" si="52"/>
        <v>0</v>
      </c>
      <c r="AD42">
        <v>0</v>
      </c>
      <c r="AE42" s="11">
        <f t="shared" si="53"/>
        <v>0</v>
      </c>
      <c r="AF42">
        <v>54</v>
      </c>
      <c r="AG42" s="11">
        <f t="shared" si="54"/>
        <v>9.69801460089976E-5</v>
      </c>
      <c r="AH42">
        <v>1</v>
      </c>
      <c r="AI42" s="11">
        <f t="shared" si="55"/>
        <v>1.642845408247084E-4</v>
      </c>
      <c r="AJ42">
        <v>0</v>
      </c>
      <c r="AK42" s="11">
        <f t="shared" si="56"/>
        <v>0</v>
      </c>
      <c r="AL42">
        <v>25</v>
      </c>
      <c r="AM42" s="11">
        <f t="shared" si="57"/>
        <v>1.3124806409105466E-4</v>
      </c>
      <c r="AN42">
        <v>0</v>
      </c>
      <c r="AO42" s="11">
        <f t="shared" si="58"/>
        <v>0</v>
      </c>
      <c r="AP42">
        <v>0</v>
      </c>
      <c r="AQ42" s="11">
        <f t="shared" si="59"/>
        <v>0</v>
      </c>
      <c r="AR42">
        <v>4</v>
      </c>
      <c r="AS42" s="11">
        <f t="shared" si="60"/>
        <v>6.0867051143539726E-5</v>
      </c>
      <c r="AT42">
        <v>0</v>
      </c>
      <c r="AU42" s="11">
        <f t="shared" si="61"/>
        <v>0</v>
      </c>
      <c r="AV42">
        <v>0</v>
      </c>
      <c r="AW42" s="11">
        <f t="shared" si="62"/>
        <v>0</v>
      </c>
      <c r="AX42">
        <v>4</v>
      </c>
      <c r="AY42" s="11">
        <f t="shared" si="63"/>
        <v>4.6822507579393413E-5</v>
      </c>
      <c r="AZ42">
        <v>0</v>
      </c>
      <c r="BA42" s="11">
        <f t="shared" si="64"/>
        <v>0</v>
      </c>
      <c r="BB42">
        <v>0</v>
      </c>
      <c r="BC42" s="11">
        <f t="shared" si="65"/>
        <v>0</v>
      </c>
      <c r="BD42">
        <v>3</v>
      </c>
      <c r="BE42" s="11">
        <f t="shared" si="66"/>
        <v>3.2858707557502739E-4</v>
      </c>
      <c r="BF42">
        <v>0</v>
      </c>
      <c r="BG42" s="11">
        <f t="shared" si="67"/>
        <v>0</v>
      </c>
      <c r="BH42">
        <v>0</v>
      </c>
      <c r="BI42" s="11">
        <f t="shared" si="68"/>
        <v>0</v>
      </c>
      <c r="BJ42">
        <v>0</v>
      </c>
      <c r="BK42" s="11">
        <f t="shared" si="69"/>
        <v>0</v>
      </c>
      <c r="BL42">
        <v>0</v>
      </c>
      <c r="BM42" s="11">
        <f t="shared" si="70"/>
        <v>0</v>
      </c>
      <c r="BN42">
        <v>0</v>
      </c>
      <c r="BO42" s="11">
        <f t="shared" si="71"/>
        <v>0</v>
      </c>
      <c r="BP42">
        <v>0</v>
      </c>
      <c r="BQ42" s="11">
        <f t="shared" si="72"/>
        <v>0</v>
      </c>
      <c r="BR42">
        <v>0</v>
      </c>
      <c r="BS42" s="11">
        <f t="shared" si="73"/>
        <v>0</v>
      </c>
      <c r="BT42">
        <v>0</v>
      </c>
      <c r="BU42" s="11">
        <f t="shared" si="74"/>
        <v>0</v>
      </c>
      <c r="BV42">
        <v>0</v>
      </c>
      <c r="BW42" s="11">
        <f t="shared" si="75"/>
        <v>0</v>
      </c>
      <c r="BX42">
        <v>0</v>
      </c>
      <c r="BY42" s="11">
        <f t="shared" si="76"/>
        <v>0</v>
      </c>
      <c r="BZ42">
        <v>0</v>
      </c>
      <c r="CA42" s="11"/>
      <c r="CB42">
        <v>0</v>
      </c>
      <c r="CC42" s="11">
        <f t="shared" si="77"/>
        <v>0</v>
      </c>
      <c r="CD42">
        <v>0</v>
      </c>
      <c r="CE42" s="11">
        <f t="shared" si="78"/>
        <v>0</v>
      </c>
      <c r="CF42">
        <v>0</v>
      </c>
      <c r="CG42" s="11"/>
      <c r="CH42">
        <v>0</v>
      </c>
      <c r="CI42" s="11">
        <f t="shared" si="79"/>
        <v>0</v>
      </c>
      <c r="CJ42">
        <v>0</v>
      </c>
      <c r="CK42" s="11">
        <f t="shared" si="80"/>
        <v>0</v>
      </c>
      <c r="CL42">
        <v>0</v>
      </c>
      <c r="CM42" s="11"/>
    </row>
    <row r="43" spans="1:91" x14ac:dyDescent="0.35">
      <c r="A43" t="s">
        <v>506</v>
      </c>
      <c r="B43" s="2">
        <f t="shared" si="33"/>
        <v>2001</v>
      </c>
      <c r="C43" s="11">
        <f t="shared" si="34"/>
        <v>1.2681854047767683E-3</v>
      </c>
      <c r="D43" s="2">
        <f t="shared" si="33"/>
        <v>39</v>
      </c>
      <c r="E43" s="11">
        <f t="shared" si="35"/>
        <v>4.87012987012987E-3</v>
      </c>
      <c r="F43" s="2">
        <f t="shared" si="33"/>
        <v>1</v>
      </c>
      <c r="G43" s="11">
        <f t="shared" si="36"/>
        <v>1.1312217194570137E-3</v>
      </c>
      <c r="H43" s="2">
        <f t="shared" si="33"/>
        <v>512</v>
      </c>
      <c r="I43" s="11">
        <f t="shared" si="37"/>
        <v>1.020379692849769E-3</v>
      </c>
      <c r="J43" s="2">
        <f t="shared" si="38"/>
        <v>31</v>
      </c>
      <c r="K43" s="11">
        <f t="shared" si="39"/>
        <v>4.4222539229671898E-3</v>
      </c>
      <c r="L43" s="2">
        <f t="shared" si="40"/>
        <v>4</v>
      </c>
      <c r="M43" s="11">
        <f t="shared" si="41"/>
        <v>4.0281973816717019E-3</v>
      </c>
      <c r="N43" s="2">
        <f t="shared" si="42"/>
        <v>1372</v>
      </c>
      <c r="O43" s="11">
        <f t="shared" si="43"/>
        <v>2.1238488723631845E-3</v>
      </c>
      <c r="P43" s="2">
        <f t="shared" si="44"/>
        <v>38</v>
      </c>
      <c r="Q43" s="11">
        <f t="shared" si="45"/>
        <v>5.2529720763063309E-3</v>
      </c>
      <c r="R43" s="2">
        <f t="shared" si="46"/>
        <v>2</v>
      </c>
      <c r="S43" s="35">
        <f t="shared" si="47"/>
        <v>2.6881720430107529E-3</v>
      </c>
      <c r="T43" s="2">
        <v>1423</v>
      </c>
      <c r="U43" s="11">
        <f t="shared" si="48"/>
        <v>1.0334802574767539E-3</v>
      </c>
      <c r="V43">
        <v>24</v>
      </c>
      <c r="W43" s="11">
        <f t="shared" si="49"/>
        <v>3.6242826940501359E-3</v>
      </c>
      <c r="X43">
        <v>1</v>
      </c>
      <c r="Y43" s="11">
        <f t="shared" si="50"/>
        <v>1.4184397163120568E-3</v>
      </c>
      <c r="Z43">
        <v>332</v>
      </c>
      <c r="AA43" s="11">
        <f t="shared" si="51"/>
        <v>7.674011682064772E-4</v>
      </c>
      <c r="AB43">
        <v>12</v>
      </c>
      <c r="AC43" s="11">
        <f t="shared" si="52"/>
        <v>2.0023360587351911E-3</v>
      </c>
      <c r="AD43">
        <v>0</v>
      </c>
      <c r="AE43" s="11">
        <f t="shared" si="53"/>
        <v>0</v>
      </c>
      <c r="AF43">
        <v>858</v>
      </c>
      <c r="AG43" s="11">
        <f t="shared" si="54"/>
        <v>1.5409067643651841E-3</v>
      </c>
      <c r="AH43">
        <v>30</v>
      </c>
      <c r="AI43" s="11">
        <f t="shared" si="55"/>
        <v>4.9285362247412515E-3</v>
      </c>
      <c r="AJ43">
        <v>2</v>
      </c>
      <c r="AK43" s="11">
        <f t="shared" si="56"/>
        <v>3.472222222222222E-3</v>
      </c>
      <c r="AL43">
        <v>536</v>
      </c>
      <c r="AM43" s="11">
        <f t="shared" si="57"/>
        <v>2.8139584941122117E-3</v>
      </c>
      <c r="AN43">
        <v>13</v>
      </c>
      <c r="AO43" s="11">
        <f t="shared" si="58"/>
        <v>9.7378277153558051E-3</v>
      </c>
      <c r="AP43">
        <v>0</v>
      </c>
      <c r="AQ43" s="11">
        <f t="shared" si="59"/>
        <v>0</v>
      </c>
      <c r="AR43">
        <v>140</v>
      </c>
      <c r="AS43" s="11">
        <f t="shared" si="60"/>
        <v>2.1303467900238905E-3</v>
      </c>
      <c r="AT43">
        <v>9</v>
      </c>
      <c r="AU43" s="11">
        <f t="shared" si="61"/>
        <v>9.2687950566426366E-3</v>
      </c>
      <c r="AV43">
        <v>1</v>
      </c>
      <c r="AW43" s="11">
        <f t="shared" si="62"/>
        <v>5.0505050505050509E-3</v>
      </c>
      <c r="AX43">
        <v>443</v>
      </c>
      <c r="AY43" s="11">
        <f t="shared" si="63"/>
        <v>5.1855927144178211E-3</v>
      </c>
      <c r="AZ43">
        <v>6</v>
      </c>
      <c r="BA43" s="11">
        <f t="shared" si="64"/>
        <v>5.3667262969588547E-3</v>
      </c>
      <c r="BB43">
        <v>0</v>
      </c>
      <c r="BC43" s="11">
        <f t="shared" si="65"/>
        <v>0</v>
      </c>
      <c r="BD43">
        <v>42</v>
      </c>
      <c r="BE43" s="11">
        <f t="shared" si="66"/>
        <v>4.6002190580503831E-3</v>
      </c>
      <c r="BF43">
        <v>2</v>
      </c>
      <c r="BG43" s="11">
        <f t="shared" si="67"/>
        <v>4.3478260869565216E-2</v>
      </c>
      <c r="BH43">
        <v>0</v>
      </c>
      <c r="BI43" s="11">
        <f t="shared" si="68"/>
        <v>0</v>
      </c>
      <c r="BJ43">
        <v>40</v>
      </c>
      <c r="BK43" s="11">
        <f t="shared" si="69"/>
        <v>1.3042060645582002E-2</v>
      </c>
      <c r="BL43">
        <v>10</v>
      </c>
      <c r="BM43" s="11">
        <f t="shared" si="70"/>
        <v>0.23255813953488372</v>
      </c>
      <c r="BN43">
        <v>3</v>
      </c>
      <c r="BO43" s="11">
        <f t="shared" si="71"/>
        <v>0.23076923076923078</v>
      </c>
      <c r="BP43">
        <v>70</v>
      </c>
      <c r="BQ43" s="11">
        <f t="shared" si="72"/>
        <v>2.0734597156398103E-2</v>
      </c>
      <c r="BR43">
        <v>1</v>
      </c>
      <c r="BS43" s="11">
        <f t="shared" si="73"/>
        <v>3.7037037037037035E-2</v>
      </c>
      <c r="BT43">
        <v>0</v>
      </c>
      <c r="BU43" s="11">
        <f t="shared" si="74"/>
        <v>0</v>
      </c>
      <c r="BV43">
        <v>0</v>
      </c>
      <c r="BW43" s="11">
        <f t="shared" si="75"/>
        <v>0</v>
      </c>
      <c r="BX43">
        <v>0</v>
      </c>
      <c r="BY43" s="11">
        <f t="shared" si="76"/>
        <v>0</v>
      </c>
      <c r="BZ43">
        <v>0</v>
      </c>
      <c r="CA43" s="11"/>
      <c r="CB43">
        <v>0</v>
      </c>
      <c r="CC43" s="11">
        <f t="shared" si="77"/>
        <v>0</v>
      </c>
      <c r="CD43">
        <v>0</v>
      </c>
      <c r="CE43" s="11">
        <f t="shared" si="78"/>
        <v>0</v>
      </c>
      <c r="CF43">
        <v>0</v>
      </c>
      <c r="CG43" s="11"/>
      <c r="CH43">
        <v>1</v>
      </c>
      <c r="CI43" s="11">
        <f t="shared" si="79"/>
        <v>2.6525198938992041E-3</v>
      </c>
      <c r="CJ43">
        <v>1</v>
      </c>
      <c r="CK43" s="11">
        <f t="shared" si="80"/>
        <v>0.5</v>
      </c>
      <c r="CL43">
        <v>0</v>
      </c>
      <c r="CM43" s="11"/>
    </row>
    <row r="44" spans="1:91" x14ac:dyDescent="0.35">
      <c r="A44" t="s">
        <v>505</v>
      </c>
      <c r="B44" s="2">
        <f t="shared" si="33"/>
        <v>336</v>
      </c>
      <c r="C44" s="11">
        <f t="shared" si="34"/>
        <v>2.1294867366566424E-4</v>
      </c>
      <c r="D44" s="2">
        <f t="shared" si="33"/>
        <v>0</v>
      </c>
      <c r="E44" s="11">
        <f t="shared" si="35"/>
        <v>0</v>
      </c>
      <c r="F44" s="2">
        <f t="shared" si="33"/>
        <v>0</v>
      </c>
      <c r="G44" s="11">
        <f t="shared" si="36"/>
        <v>0</v>
      </c>
      <c r="H44" s="2">
        <f t="shared" si="33"/>
        <v>29</v>
      </c>
      <c r="I44" s="11">
        <f t="shared" si="37"/>
        <v>5.7794943540318951E-5</v>
      </c>
      <c r="J44" s="2">
        <f t="shared" si="38"/>
        <v>1</v>
      </c>
      <c r="K44" s="11">
        <f t="shared" si="39"/>
        <v>1.4265335235378031E-4</v>
      </c>
      <c r="L44" s="2">
        <f t="shared" si="40"/>
        <v>1</v>
      </c>
      <c r="M44" s="11">
        <f t="shared" si="41"/>
        <v>1.0070493454179255E-3</v>
      </c>
      <c r="N44" s="2">
        <f t="shared" si="42"/>
        <v>83</v>
      </c>
      <c r="O44" s="11">
        <f t="shared" si="43"/>
        <v>1.2848356880914308E-4</v>
      </c>
      <c r="P44" s="2">
        <f t="shared" si="44"/>
        <v>1</v>
      </c>
      <c r="Q44" s="11">
        <f t="shared" si="45"/>
        <v>1.3823610727121925E-4</v>
      </c>
      <c r="R44" s="2">
        <f t="shared" si="46"/>
        <v>0</v>
      </c>
      <c r="S44" s="35">
        <f t="shared" si="47"/>
        <v>0</v>
      </c>
      <c r="T44" s="2">
        <v>147</v>
      </c>
      <c r="U44" s="11">
        <f t="shared" si="48"/>
        <v>1.0676148829872301E-4</v>
      </c>
      <c r="V44">
        <v>0</v>
      </c>
      <c r="W44" s="11">
        <f t="shared" si="49"/>
        <v>0</v>
      </c>
      <c r="X44">
        <v>0</v>
      </c>
      <c r="Y44" s="11">
        <f t="shared" si="50"/>
        <v>0</v>
      </c>
      <c r="Z44" s="2">
        <v>14</v>
      </c>
      <c r="AA44" s="11">
        <f t="shared" si="51"/>
        <v>3.2360290225574335E-5</v>
      </c>
      <c r="AB44">
        <v>0</v>
      </c>
      <c r="AC44" s="11">
        <f t="shared" si="52"/>
        <v>0</v>
      </c>
      <c r="AD44">
        <v>0</v>
      </c>
      <c r="AE44" s="11">
        <f t="shared" si="53"/>
        <v>0</v>
      </c>
      <c r="AF44">
        <v>42</v>
      </c>
      <c r="AG44" s="11">
        <f t="shared" si="54"/>
        <v>7.5429002451442585E-5</v>
      </c>
      <c r="AH44">
        <v>1</v>
      </c>
      <c r="AI44" s="11">
        <f t="shared" si="55"/>
        <v>1.642845408247084E-4</v>
      </c>
      <c r="AJ44">
        <v>0</v>
      </c>
      <c r="AK44" s="11">
        <f t="shared" si="56"/>
        <v>0</v>
      </c>
      <c r="AL44">
        <v>135</v>
      </c>
      <c r="AM44" s="11">
        <f t="shared" si="57"/>
        <v>7.087395460916952E-4</v>
      </c>
      <c r="AN44">
        <v>0</v>
      </c>
      <c r="AO44" s="11">
        <f t="shared" si="58"/>
        <v>0</v>
      </c>
      <c r="AP44">
        <v>0</v>
      </c>
      <c r="AQ44" s="11">
        <f t="shared" si="59"/>
        <v>0</v>
      </c>
      <c r="AR44">
        <v>6</v>
      </c>
      <c r="AS44" s="11">
        <f t="shared" si="60"/>
        <v>9.1300576715309579E-5</v>
      </c>
      <c r="AT44">
        <v>0</v>
      </c>
      <c r="AU44" s="11">
        <f t="shared" si="61"/>
        <v>0</v>
      </c>
      <c r="AV44">
        <v>0</v>
      </c>
      <c r="AW44" s="11">
        <f t="shared" si="62"/>
        <v>0</v>
      </c>
      <c r="AX44">
        <v>22</v>
      </c>
      <c r="AY44" s="11">
        <f t="shared" si="63"/>
        <v>2.5752379168666377E-4</v>
      </c>
      <c r="AZ44">
        <v>0</v>
      </c>
      <c r="BA44" s="11">
        <f t="shared" si="64"/>
        <v>0</v>
      </c>
      <c r="BB44">
        <v>0</v>
      </c>
      <c r="BC44" s="11">
        <f t="shared" si="65"/>
        <v>0</v>
      </c>
      <c r="BD44">
        <v>49</v>
      </c>
      <c r="BE44" s="11">
        <f t="shared" si="66"/>
        <v>5.3669222343921139E-3</v>
      </c>
      <c r="BF44">
        <v>0</v>
      </c>
      <c r="BG44" s="11">
        <f t="shared" si="67"/>
        <v>0</v>
      </c>
      <c r="BH44">
        <v>0</v>
      </c>
      <c r="BI44" s="11">
        <f t="shared" si="68"/>
        <v>0</v>
      </c>
      <c r="BJ44">
        <v>7</v>
      </c>
      <c r="BK44" s="11">
        <f t="shared" si="69"/>
        <v>2.2823606129768505E-3</v>
      </c>
      <c r="BL44">
        <v>1</v>
      </c>
      <c r="BM44" s="11">
        <f t="shared" si="70"/>
        <v>2.3255813953488372E-2</v>
      </c>
      <c r="BN44">
        <v>1</v>
      </c>
      <c r="BO44" s="11">
        <f t="shared" si="71"/>
        <v>7.6923076923076927E-2</v>
      </c>
      <c r="BP44">
        <v>17</v>
      </c>
      <c r="BQ44" s="11">
        <f t="shared" si="72"/>
        <v>5.0355450236966824E-3</v>
      </c>
      <c r="BR44">
        <v>0</v>
      </c>
      <c r="BS44" s="11">
        <f t="shared" si="73"/>
        <v>0</v>
      </c>
      <c r="BT44">
        <v>0</v>
      </c>
      <c r="BU44" s="11">
        <f t="shared" si="74"/>
        <v>0</v>
      </c>
      <c r="BV44">
        <v>5</v>
      </c>
      <c r="BW44" s="11">
        <f t="shared" si="75"/>
        <v>3.7453183520599251E-3</v>
      </c>
      <c r="BX44">
        <v>0</v>
      </c>
      <c r="BY44" s="11">
        <f t="shared" si="76"/>
        <v>0</v>
      </c>
      <c r="BZ44">
        <v>0</v>
      </c>
      <c r="CA44" s="11"/>
      <c r="CB44">
        <v>2</v>
      </c>
      <c r="CC44" s="11">
        <f t="shared" si="77"/>
        <v>5.5401662049861496E-3</v>
      </c>
      <c r="CD44">
        <v>0</v>
      </c>
      <c r="CE44" s="11">
        <f t="shared" si="78"/>
        <v>0</v>
      </c>
      <c r="CF44">
        <v>0</v>
      </c>
      <c r="CG44" s="11"/>
      <c r="CH44">
        <v>2</v>
      </c>
      <c r="CI44" s="11">
        <f t="shared" si="79"/>
        <v>5.3050397877984082E-3</v>
      </c>
      <c r="CJ44">
        <v>0</v>
      </c>
      <c r="CK44" s="11">
        <f t="shared" si="80"/>
        <v>0</v>
      </c>
      <c r="CL44">
        <v>0</v>
      </c>
      <c r="CM44" s="11"/>
    </row>
    <row r="45" spans="1:91" x14ac:dyDescent="0.35">
      <c r="A45" t="s">
        <v>504</v>
      </c>
      <c r="B45" s="2">
        <f t="shared" si="33"/>
        <v>2814</v>
      </c>
      <c r="C45" s="11">
        <f t="shared" si="34"/>
        <v>1.783445141949938E-3</v>
      </c>
      <c r="D45" s="2">
        <f t="shared" si="33"/>
        <v>15</v>
      </c>
      <c r="E45" s="11">
        <f t="shared" si="35"/>
        <v>1.8731268731268732E-3</v>
      </c>
      <c r="F45" s="2">
        <f t="shared" si="33"/>
        <v>2</v>
      </c>
      <c r="G45" s="11">
        <f t="shared" si="36"/>
        <v>2.2624434389140274E-3</v>
      </c>
      <c r="H45" s="2">
        <f t="shared" si="33"/>
        <v>519</v>
      </c>
      <c r="I45" s="11">
        <f t="shared" si="37"/>
        <v>1.0343301964629494E-3</v>
      </c>
      <c r="J45" s="2">
        <f t="shared" si="38"/>
        <v>4</v>
      </c>
      <c r="K45" s="11">
        <f t="shared" si="39"/>
        <v>5.7061340941512125E-4</v>
      </c>
      <c r="L45" s="2">
        <f t="shared" si="40"/>
        <v>1</v>
      </c>
      <c r="M45" s="11">
        <f t="shared" si="41"/>
        <v>1.0070493454179255E-3</v>
      </c>
      <c r="N45" s="2">
        <f t="shared" si="42"/>
        <v>761</v>
      </c>
      <c r="O45" s="11">
        <f t="shared" si="43"/>
        <v>1.1780240465512999E-3</v>
      </c>
      <c r="P45" s="2">
        <f t="shared" si="44"/>
        <v>4</v>
      </c>
      <c r="Q45" s="11">
        <f t="shared" si="45"/>
        <v>5.5294442908487699E-4</v>
      </c>
      <c r="R45" s="2">
        <f t="shared" si="46"/>
        <v>0</v>
      </c>
      <c r="S45" s="35">
        <f t="shared" si="47"/>
        <v>0</v>
      </c>
      <c r="T45" s="2">
        <v>2106</v>
      </c>
      <c r="U45" s="11">
        <f t="shared" si="48"/>
        <v>1.5295217303204806E-3</v>
      </c>
      <c r="V45">
        <v>12</v>
      </c>
      <c r="W45" s="11">
        <f t="shared" si="49"/>
        <v>1.8121413470250679E-3</v>
      </c>
      <c r="X45">
        <v>1</v>
      </c>
      <c r="Y45" s="11">
        <f t="shared" si="50"/>
        <v>1.4184397163120568E-3</v>
      </c>
      <c r="Z45">
        <v>375</v>
      </c>
      <c r="AA45" s="11">
        <f t="shared" si="51"/>
        <v>8.6679348818502694E-4</v>
      </c>
      <c r="AB45">
        <v>2</v>
      </c>
      <c r="AC45" s="11">
        <f t="shared" si="52"/>
        <v>3.3372267645586517E-4</v>
      </c>
      <c r="AD45">
        <v>0</v>
      </c>
      <c r="AE45" s="11">
        <f t="shared" si="53"/>
        <v>0</v>
      </c>
      <c r="AF45">
        <v>539</v>
      </c>
      <c r="AG45" s="11">
        <f t="shared" si="54"/>
        <v>9.6800553146017976E-4</v>
      </c>
      <c r="AH45">
        <v>3</v>
      </c>
      <c r="AI45" s="11">
        <f t="shared" si="55"/>
        <v>4.9285362247412522E-4</v>
      </c>
      <c r="AJ45">
        <v>0</v>
      </c>
      <c r="AK45" s="11">
        <f t="shared" si="56"/>
        <v>0</v>
      </c>
      <c r="AL45">
        <v>675</v>
      </c>
      <c r="AM45" s="11">
        <f t="shared" si="57"/>
        <v>3.5436977304584756E-3</v>
      </c>
      <c r="AN45">
        <v>3</v>
      </c>
      <c r="AO45" s="11">
        <f t="shared" si="58"/>
        <v>2.2471910112359553E-3</v>
      </c>
      <c r="AP45">
        <v>1</v>
      </c>
      <c r="AQ45" s="11">
        <f t="shared" si="59"/>
        <v>5.8139534883720929E-3</v>
      </c>
      <c r="AR45">
        <v>139</v>
      </c>
      <c r="AS45" s="11">
        <f t="shared" si="60"/>
        <v>2.1151300272380055E-3</v>
      </c>
      <c r="AT45">
        <v>2</v>
      </c>
      <c r="AU45" s="11">
        <f t="shared" si="61"/>
        <v>2.0597322348094747E-3</v>
      </c>
      <c r="AV45">
        <v>1</v>
      </c>
      <c r="AW45" s="11">
        <f t="shared" si="62"/>
        <v>5.0505050505050509E-3</v>
      </c>
      <c r="AX45">
        <v>218</v>
      </c>
      <c r="AY45" s="11">
        <f t="shared" si="63"/>
        <v>2.5518266630769411E-3</v>
      </c>
      <c r="AZ45">
        <v>1</v>
      </c>
      <c r="BA45" s="11">
        <f t="shared" si="64"/>
        <v>8.9445438282647585E-4</v>
      </c>
      <c r="BB45">
        <v>0</v>
      </c>
      <c r="BC45" s="11">
        <f t="shared" si="65"/>
        <v>0</v>
      </c>
      <c r="BD45">
        <v>32</v>
      </c>
      <c r="BE45" s="11">
        <f t="shared" si="66"/>
        <v>3.5049288061336256E-3</v>
      </c>
      <c r="BF45">
        <v>0</v>
      </c>
      <c r="BG45" s="11">
        <f t="shared" si="67"/>
        <v>0</v>
      </c>
      <c r="BH45">
        <v>0</v>
      </c>
      <c r="BI45" s="11">
        <f t="shared" si="68"/>
        <v>0</v>
      </c>
      <c r="BJ45">
        <v>5</v>
      </c>
      <c r="BK45" s="11">
        <f t="shared" si="69"/>
        <v>1.6302575806977503E-3</v>
      </c>
      <c r="BL45">
        <v>0</v>
      </c>
      <c r="BM45" s="11">
        <f t="shared" si="70"/>
        <v>0</v>
      </c>
      <c r="BN45">
        <v>0</v>
      </c>
      <c r="BO45" s="11">
        <f t="shared" si="71"/>
        <v>0</v>
      </c>
      <c r="BP45">
        <v>4</v>
      </c>
      <c r="BQ45" s="11">
        <f t="shared" si="72"/>
        <v>1.1848341232227489E-3</v>
      </c>
      <c r="BR45">
        <v>0</v>
      </c>
      <c r="BS45" s="11">
        <f t="shared" si="73"/>
        <v>0</v>
      </c>
      <c r="BT45">
        <v>0</v>
      </c>
      <c r="BU45" s="11">
        <f t="shared" si="74"/>
        <v>0</v>
      </c>
      <c r="BV45">
        <v>1</v>
      </c>
      <c r="BW45" s="11">
        <f t="shared" si="75"/>
        <v>7.4906367041198505E-4</v>
      </c>
      <c r="BX45">
        <v>0</v>
      </c>
      <c r="BY45" s="11">
        <f t="shared" si="76"/>
        <v>0</v>
      </c>
      <c r="BZ45">
        <v>0</v>
      </c>
      <c r="CA45" s="11"/>
      <c r="CB45">
        <v>0</v>
      </c>
      <c r="CC45" s="11">
        <f t="shared" si="77"/>
        <v>0</v>
      </c>
      <c r="CD45">
        <v>0</v>
      </c>
      <c r="CE45" s="11">
        <f t="shared" si="78"/>
        <v>0</v>
      </c>
      <c r="CF45">
        <v>0</v>
      </c>
      <c r="CG45" s="11"/>
      <c r="CH45">
        <v>0</v>
      </c>
      <c r="CI45" s="11">
        <f t="shared" si="79"/>
        <v>0</v>
      </c>
      <c r="CJ45">
        <v>0</v>
      </c>
      <c r="CK45" s="11">
        <f t="shared" si="80"/>
        <v>0</v>
      </c>
      <c r="CL45">
        <v>0</v>
      </c>
      <c r="CM45" s="11"/>
    </row>
    <row r="46" spans="1:91" x14ac:dyDescent="0.35">
      <c r="A46" t="s">
        <v>503</v>
      </c>
      <c r="B46" s="2">
        <f t="shared" si="33"/>
        <v>204</v>
      </c>
      <c r="C46" s="11">
        <f t="shared" si="34"/>
        <v>1.292902661541533E-4</v>
      </c>
      <c r="D46" s="2">
        <f t="shared" si="33"/>
        <v>1</v>
      </c>
      <c r="E46" s="11">
        <f t="shared" si="35"/>
        <v>1.2487512487512488E-4</v>
      </c>
      <c r="F46" s="2">
        <f t="shared" si="33"/>
        <v>0</v>
      </c>
      <c r="G46" s="11">
        <f t="shared" si="36"/>
        <v>0</v>
      </c>
      <c r="H46" s="2">
        <f t="shared" si="33"/>
        <v>106</v>
      </c>
      <c r="I46" s="11">
        <f t="shared" si="37"/>
        <v>2.1125048328530374E-4</v>
      </c>
      <c r="J46" s="2">
        <f t="shared" si="38"/>
        <v>0</v>
      </c>
      <c r="K46" s="11">
        <f t="shared" si="39"/>
        <v>0</v>
      </c>
      <c r="L46" s="2">
        <f t="shared" si="40"/>
        <v>0</v>
      </c>
      <c r="M46" s="11">
        <f t="shared" si="41"/>
        <v>0</v>
      </c>
      <c r="N46" s="2">
        <f t="shared" si="42"/>
        <v>53</v>
      </c>
      <c r="O46" s="11">
        <f t="shared" si="43"/>
        <v>8.2043724661260036E-5</v>
      </c>
      <c r="P46" s="2">
        <f t="shared" si="44"/>
        <v>0</v>
      </c>
      <c r="Q46" s="11">
        <f t="shared" si="45"/>
        <v>0</v>
      </c>
      <c r="R46" s="2">
        <f t="shared" si="46"/>
        <v>0</v>
      </c>
      <c r="S46" s="35">
        <f t="shared" si="47"/>
        <v>0</v>
      </c>
      <c r="T46">
        <v>110</v>
      </c>
      <c r="U46" s="11">
        <f t="shared" si="48"/>
        <v>7.9889549067071628E-5</v>
      </c>
      <c r="V46">
        <v>0</v>
      </c>
      <c r="W46" s="11">
        <f t="shared" si="49"/>
        <v>0</v>
      </c>
      <c r="X46">
        <v>0</v>
      </c>
      <c r="Y46" s="11">
        <f t="shared" si="50"/>
        <v>0</v>
      </c>
      <c r="Z46">
        <v>60</v>
      </c>
      <c r="AA46" s="11">
        <f t="shared" si="51"/>
        <v>1.386869581096043E-4</v>
      </c>
      <c r="AB46">
        <v>0</v>
      </c>
      <c r="AC46" s="11">
        <f t="shared" si="52"/>
        <v>0</v>
      </c>
      <c r="AD46">
        <v>0</v>
      </c>
      <c r="AE46" s="11">
        <f t="shared" si="53"/>
        <v>0</v>
      </c>
      <c r="AF46">
        <v>35</v>
      </c>
      <c r="AG46" s="11">
        <f t="shared" si="54"/>
        <v>6.285750204286881E-5</v>
      </c>
      <c r="AH46">
        <v>0</v>
      </c>
      <c r="AI46" s="11">
        <f t="shared" si="55"/>
        <v>0</v>
      </c>
      <c r="AJ46">
        <v>0</v>
      </c>
      <c r="AK46" s="11">
        <f t="shared" si="56"/>
        <v>0</v>
      </c>
      <c r="AL46">
        <v>83</v>
      </c>
      <c r="AM46" s="11">
        <f t="shared" si="57"/>
        <v>4.3574357278230145E-4</v>
      </c>
      <c r="AN46">
        <v>1</v>
      </c>
      <c r="AO46" s="11">
        <f t="shared" si="58"/>
        <v>7.4906367041198505E-4</v>
      </c>
      <c r="AP46">
        <v>0</v>
      </c>
      <c r="AQ46" s="11">
        <f t="shared" si="59"/>
        <v>0</v>
      </c>
      <c r="AR46">
        <v>35</v>
      </c>
      <c r="AS46" s="11">
        <f t="shared" si="60"/>
        <v>5.3258669750597262E-4</v>
      </c>
      <c r="AT46">
        <v>0</v>
      </c>
      <c r="AU46" s="11">
        <f t="shared" si="61"/>
        <v>0</v>
      </c>
      <c r="AV46">
        <v>0</v>
      </c>
      <c r="AW46" s="11">
        <f t="shared" si="62"/>
        <v>0</v>
      </c>
      <c r="AX46">
        <v>16</v>
      </c>
      <c r="AY46" s="11">
        <f t="shared" si="63"/>
        <v>1.8729003031757365E-4</v>
      </c>
      <c r="AZ46">
        <v>0</v>
      </c>
      <c r="BA46" s="11">
        <f t="shared" si="64"/>
        <v>0</v>
      </c>
      <c r="BB46">
        <v>0</v>
      </c>
      <c r="BC46" s="11">
        <f t="shared" si="65"/>
        <v>0</v>
      </c>
      <c r="BD46">
        <v>10</v>
      </c>
      <c r="BE46" s="11">
        <f t="shared" si="66"/>
        <v>1.0952902519167579E-3</v>
      </c>
      <c r="BF46">
        <v>0</v>
      </c>
      <c r="BG46" s="11">
        <f t="shared" si="67"/>
        <v>0</v>
      </c>
      <c r="BH46">
        <v>0</v>
      </c>
      <c r="BI46" s="11">
        <f t="shared" si="68"/>
        <v>0</v>
      </c>
      <c r="BJ46">
        <v>8</v>
      </c>
      <c r="BK46" s="11">
        <f t="shared" si="69"/>
        <v>2.6084121291164004E-3</v>
      </c>
      <c r="BL46">
        <v>0</v>
      </c>
      <c r="BM46" s="11">
        <f t="shared" si="70"/>
        <v>0</v>
      </c>
      <c r="BN46">
        <v>0</v>
      </c>
      <c r="BO46" s="11">
        <f t="shared" si="71"/>
        <v>0</v>
      </c>
      <c r="BP46">
        <v>2</v>
      </c>
      <c r="BQ46" s="11">
        <f t="shared" si="72"/>
        <v>5.9241706161137445E-4</v>
      </c>
      <c r="BR46">
        <v>0</v>
      </c>
      <c r="BS46" s="11">
        <f t="shared" si="73"/>
        <v>0</v>
      </c>
      <c r="BT46">
        <v>0</v>
      </c>
      <c r="BU46" s="11">
        <f t="shared" si="74"/>
        <v>0</v>
      </c>
      <c r="BV46">
        <v>1</v>
      </c>
      <c r="BW46" s="11">
        <f t="shared" si="75"/>
        <v>7.4906367041198505E-4</v>
      </c>
      <c r="BX46">
        <v>0</v>
      </c>
      <c r="BY46" s="11">
        <f t="shared" si="76"/>
        <v>0</v>
      </c>
      <c r="BZ46">
        <v>0</v>
      </c>
      <c r="CA46" s="11"/>
      <c r="CB46">
        <v>3</v>
      </c>
      <c r="CC46" s="11">
        <f t="shared" si="77"/>
        <v>8.3102493074792248E-3</v>
      </c>
      <c r="CD46">
        <v>0</v>
      </c>
      <c r="CE46" s="11">
        <f t="shared" si="78"/>
        <v>0</v>
      </c>
      <c r="CF46">
        <v>0</v>
      </c>
      <c r="CG46" s="11"/>
      <c r="CH46">
        <v>0</v>
      </c>
      <c r="CI46" s="11">
        <f t="shared" si="79"/>
        <v>0</v>
      </c>
      <c r="CJ46">
        <v>0</v>
      </c>
      <c r="CK46" s="11">
        <f t="shared" si="80"/>
        <v>0</v>
      </c>
      <c r="CL46">
        <v>0</v>
      </c>
      <c r="CM46" s="11"/>
    </row>
    <row r="47" spans="1:91" x14ac:dyDescent="0.35">
      <c r="A47" t="s">
        <v>502</v>
      </c>
      <c r="B47" s="2">
        <f t="shared" si="33"/>
        <v>1360</v>
      </c>
      <c r="C47" s="11">
        <f t="shared" si="34"/>
        <v>8.6193510769435526E-4</v>
      </c>
      <c r="D47" s="2">
        <f t="shared" si="33"/>
        <v>7</v>
      </c>
      <c r="E47" s="11">
        <f t="shared" si="35"/>
        <v>8.7412587412587413E-4</v>
      </c>
      <c r="F47" s="2">
        <f t="shared" si="33"/>
        <v>2</v>
      </c>
      <c r="G47" s="11">
        <f t="shared" si="36"/>
        <v>2.2624434389140274E-3</v>
      </c>
      <c r="H47" s="2">
        <f t="shared" si="33"/>
        <v>407</v>
      </c>
      <c r="I47" s="11">
        <f t="shared" si="37"/>
        <v>8.1112213865206244E-4</v>
      </c>
      <c r="J47" s="2">
        <f t="shared" si="38"/>
        <v>5</v>
      </c>
      <c r="K47" s="11">
        <f t="shared" si="39"/>
        <v>7.1326676176890159E-4</v>
      </c>
      <c r="L47" s="2">
        <f t="shared" si="40"/>
        <v>2</v>
      </c>
      <c r="M47" s="11">
        <f t="shared" si="41"/>
        <v>2.014098690835851E-3</v>
      </c>
      <c r="N47" s="2">
        <f t="shared" si="42"/>
        <v>530</v>
      </c>
      <c r="O47" s="11">
        <f t="shared" si="43"/>
        <v>8.2043724661260038E-4</v>
      </c>
      <c r="P47" s="2">
        <f t="shared" si="44"/>
        <v>1</v>
      </c>
      <c r="Q47" s="11">
        <f t="shared" si="45"/>
        <v>1.3823610727121925E-4</v>
      </c>
      <c r="R47" s="2">
        <f t="shared" si="46"/>
        <v>0</v>
      </c>
      <c r="S47" s="35">
        <f t="shared" si="47"/>
        <v>0</v>
      </c>
      <c r="T47">
        <v>779</v>
      </c>
      <c r="U47" s="11">
        <f t="shared" si="48"/>
        <v>5.6576326112044368E-4</v>
      </c>
      <c r="V47">
        <v>1</v>
      </c>
      <c r="W47" s="11">
        <f t="shared" si="49"/>
        <v>1.5101177891875566E-4</v>
      </c>
      <c r="X47">
        <v>0</v>
      </c>
      <c r="Y47" s="11">
        <f t="shared" si="50"/>
        <v>0</v>
      </c>
      <c r="Z47">
        <v>236</v>
      </c>
      <c r="AA47" s="11">
        <f t="shared" si="51"/>
        <v>5.4550203523111025E-4</v>
      </c>
      <c r="AB47">
        <v>3</v>
      </c>
      <c r="AC47" s="11">
        <f t="shared" si="52"/>
        <v>5.0058401468379779E-4</v>
      </c>
      <c r="AD47">
        <v>0</v>
      </c>
      <c r="AE47" s="11">
        <f t="shared" si="53"/>
        <v>0</v>
      </c>
      <c r="AF47">
        <v>357</v>
      </c>
      <c r="AG47" s="11">
        <f t="shared" si="54"/>
        <v>6.4114652083726198E-4</v>
      </c>
      <c r="AH47">
        <v>1</v>
      </c>
      <c r="AI47" s="11">
        <f t="shared" si="55"/>
        <v>1.642845408247084E-4</v>
      </c>
      <c r="AJ47">
        <v>0</v>
      </c>
      <c r="AK47" s="11">
        <f t="shared" si="56"/>
        <v>0</v>
      </c>
      <c r="AL47">
        <v>490</v>
      </c>
      <c r="AM47" s="11">
        <f t="shared" si="57"/>
        <v>2.5724620561846713E-3</v>
      </c>
      <c r="AN47">
        <v>4</v>
      </c>
      <c r="AO47" s="11">
        <f t="shared" si="58"/>
        <v>2.9962546816479402E-3</v>
      </c>
      <c r="AP47">
        <v>1</v>
      </c>
      <c r="AQ47" s="11">
        <f t="shared" si="59"/>
        <v>5.8139534883720929E-3</v>
      </c>
      <c r="AR47">
        <v>147</v>
      </c>
      <c r="AS47" s="11">
        <f t="shared" si="60"/>
        <v>2.236864129525085E-3</v>
      </c>
      <c r="AT47">
        <v>1</v>
      </c>
      <c r="AU47" s="11">
        <f t="shared" si="61"/>
        <v>1.0298661174047373E-3</v>
      </c>
      <c r="AV47">
        <v>1</v>
      </c>
      <c r="AW47" s="11">
        <f t="shared" si="62"/>
        <v>5.0505050505050509E-3</v>
      </c>
      <c r="AX47">
        <v>161</v>
      </c>
      <c r="AY47" s="11">
        <f t="shared" si="63"/>
        <v>1.8846059300705849E-3</v>
      </c>
      <c r="AZ47">
        <v>0</v>
      </c>
      <c r="BA47" s="11">
        <f t="shared" si="64"/>
        <v>0</v>
      </c>
      <c r="BB47">
        <v>0</v>
      </c>
      <c r="BC47" s="11">
        <f t="shared" si="65"/>
        <v>0</v>
      </c>
      <c r="BD47">
        <v>73</v>
      </c>
      <c r="BE47" s="11">
        <f t="shared" si="66"/>
        <v>7.9956188389923334E-3</v>
      </c>
      <c r="BF47">
        <v>2</v>
      </c>
      <c r="BG47" s="11">
        <f t="shared" si="67"/>
        <v>4.3478260869565216E-2</v>
      </c>
      <c r="BH47">
        <v>1</v>
      </c>
      <c r="BI47" s="11">
        <f t="shared" si="68"/>
        <v>0.14285714285714285</v>
      </c>
      <c r="BJ47">
        <v>21</v>
      </c>
      <c r="BK47" s="11">
        <f t="shared" si="69"/>
        <v>6.8470818389305514E-3</v>
      </c>
      <c r="BL47">
        <v>1</v>
      </c>
      <c r="BM47" s="11">
        <f t="shared" si="70"/>
        <v>2.3255813953488372E-2</v>
      </c>
      <c r="BN47">
        <v>1</v>
      </c>
      <c r="BO47" s="11">
        <f t="shared" si="71"/>
        <v>7.6923076923076927E-2</v>
      </c>
      <c r="BP47">
        <v>9</v>
      </c>
      <c r="BQ47" s="11">
        <f t="shared" si="72"/>
        <v>2.665876777251185E-3</v>
      </c>
      <c r="BR47">
        <v>0</v>
      </c>
      <c r="BS47" s="11">
        <f t="shared" si="73"/>
        <v>0</v>
      </c>
      <c r="BT47">
        <v>0</v>
      </c>
      <c r="BU47" s="11">
        <f t="shared" si="74"/>
        <v>0</v>
      </c>
      <c r="BV47">
        <v>18</v>
      </c>
      <c r="BW47" s="11">
        <f t="shared" si="75"/>
        <v>1.3483146067415731E-2</v>
      </c>
      <c r="BX47">
        <v>0</v>
      </c>
      <c r="BY47" s="11">
        <f t="shared" si="76"/>
        <v>0</v>
      </c>
      <c r="BZ47">
        <v>0</v>
      </c>
      <c r="CA47" s="11"/>
      <c r="CB47">
        <v>3</v>
      </c>
      <c r="CC47" s="11">
        <f t="shared" si="77"/>
        <v>8.3102493074792248E-3</v>
      </c>
      <c r="CD47">
        <v>0</v>
      </c>
      <c r="CE47" s="11">
        <f t="shared" si="78"/>
        <v>0</v>
      </c>
      <c r="CF47">
        <v>0</v>
      </c>
      <c r="CG47" s="11"/>
      <c r="CH47">
        <v>3</v>
      </c>
      <c r="CI47" s="11">
        <f t="shared" si="79"/>
        <v>7.9575596816976128E-3</v>
      </c>
      <c r="CJ47">
        <v>0</v>
      </c>
      <c r="CK47" s="11">
        <f t="shared" si="80"/>
        <v>0</v>
      </c>
      <c r="CL47">
        <v>0</v>
      </c>
      <c r="CM47" s="11"/>
    </row>
    <row r="48" spans="1:91" x14ac:dyDescent="0.35">
      <c r="A48" t="s">
        <v>501</v>
      </c>
      <c r="B48" s="2">
        <f t="shared" si="33"/>
        <v>1335</v>
      </c>
      <c r="C48" s="11">
        <f t="shared" si="34"/>
        <v>8.4609071233232667E-4</v>
      </c>
      <c r="D48" s="2">
        <f t="shared" si="33"/>
        <v>6</v>
      </c>
      <c r="E48" s="11">
        <f t="shared" si="35"/>
        <v>7.4925074925074925E-4</v>
      </c>
      <c r="F48" s="2">
        <f t="shared" si="33"/>
        <v>2</v>
      </c>
      <c r="G48" s="11">
        <f t="shared" si="36"/>
        <v>2.2624434389140274E-3</v>
      </c>
      <c r="H48" s="2">
        <f t="shared" si="33"/>
        <v>237</v>
      </c>
      <c r="I48" s="11">
        <f t="shared" si="37"/>
        <v>4.723241937605376E-4</v>
      </c>
      <c r="J48" s="2">
        <f t="shared" si="38"/>
        <v>0</v>
      </c>
      <c r="K48" s="11">
        <f t="shared" si="39"/>
        <v>0</v>
      </c>
      <c r="L48" s="2">
        <f t="shared" si="40"/>
        <v>0</v>
      </c>
      <c r="M48" s="11">
        <f t="shared" si="41"/>
        <v>0</v>
      </c>
      <c r="N48" s="2">
        <f t="shared" si="42"/>
        <v>336</v>
      </c>
      <c r="O48" s="11">
        <f t="shared" si="43"/>
        <v>5.2012625445629001E-4</v>
      </c>
      <c r="P48" s="2">
        <f t="shared" si="44"/>
        <v>4</v>
      </c>
      <c r="Q48" s="11">
        <f t="shared" si="45"/>
        <v>5.5294442908487699E-4</v>
      </c>
      <c r="R48" s="2">
        <f t="shared" si="46"/>
        <v>0</v>
      </c>
      <c r="S48" s="35">
        <f t="shared" si="47"/>
        <v>0</v>
      </c>
      <c r="T48" s="2">
        <v>609</v>
      </c>
      <c r="U48" s="11">
        <f t="shared" si="48"/>
        <v>4.4229759438042386E-4</v>
      </c>
      <c r="V48">
        <v>3</v>
      </c>
      <c r="W48" s="11">
        <f t="shared" si="49"/>
        <v>4.5303533675626698E-4</v>
      </c>
      <c r="X48">
        <v>0</v>
      </c>
      <c r="Y48" s="11">
        <f t="shared" si="50"/>
        <v>0</v>
      </c>
      <c r="Z48" s="2">
        <v>115</v>
      </c>
      <c r="AA48" s="11">
        <f t="shared" si="51"/>
        <v>2.6581666971007493E-4</v>
      </c>
      <c r="AB48">
        <v>0</v>
      </c>
      <c r="AC48" s="11">
        <f t="shared" si="52"/>
        <v>0</v>
      </c>
      <c r="AD48">
        <v>0</v>
      </c>
      <c r="AE48" s="11">
        <f t="shared" si="53"/>
        <v>0</v>
      </c>
      <c r="AF48">
        <v>182</v>
      </c>
      <c r="AG48" s="11">
        <f t="shared" si="54"/>
        <v>3.2685901062291784E-4</v>
      </c>
      <c r="AH48">
        <v>2</v>
      </c>
      <c r="AI48" s="11">
        <f t="shared" si="55"/>
        <v>3.2856908164941679E-4</v>
      </c>
      <c r="AJ48">
        <v>0</v>
      </c>
      <c r="AK48" s="11">
        <f t="shared" si="56"/>
        <v>0</v>
      </c>
      <c r="AL48">
        <v>589</v>
      </c>
      <c r="AM48" s="11">
        <f t="shared" si="57"/>
        <v>3.0922043899852475E-3</v>
      </c>
      <c r="AN48">
        <v>3</v>
      </c>
      <c r="AO48" s="11">
        <f t="shared" si="58"/>
        <v>2.2471910112359553E-3</v>
      </c>
      <c r="AP48">
        <v>2</v>
      </c>
      <c r="AQ48" s="11">
        <f t="shared" si="59"/>
        <v>1.1627906976744186E-2</v>
      </c>
      <c r="AR48">
        <v>104</v>
      </c>
      <c r="AS48" s="11">
        <f t="shared" si="60"/>
        <v>1.5825433297320328E-3</v>
      </c>
      <c r="AT48">
        <v>0</v>
      </c>
      <c r="AU48" s="11">
        <f t="shared" si="61"/>
        <v>0</v>
      </c>
      <c r="AV48">
        <v>0</v>
      </c>
      <c r="AW48" s="11">
        <f t="shared" si="62"/>
        <v>0</v>
      </c>
      <c r="AX48">
        <v>140</v>
      </c>
      <c r="AY48" s="11">
        <f t="shared" si="63"/>
        <v>1.6387877652787694E-3</v>
      </c>
      <c r="AZ48">
        <v>2</v>
      </c>
      <c r="BA48" s="11">
        <f t="shared" si="64"/>
        <v>1.7889087656529517E-3</v>
      </c>
      <c r="BB48">
        <v>0</v>
      </c>
      <c r="BC48" s="11">
        <f t="shared" si="65"/>
        <v>0</v>
      </c>
      <c r="BD48">
        <v>125</v>
      </c>
      <c r="BE48" s="11">
        <f t="shared" si="66"/>
        <v>1.3691128148959474E-2</v>
      </c>
      <c r="BF48">
        <v>0</v>
      </c>
      <c r="BG48" s="11">
        <f t="shared" si="67"/>
        <v>0</v>
      </c>
      <c r="BH48">
        <v>0</v>
      </c>
      <c r="BI48" s="11">
        <f t="shared" si="68"/>
        <v>0</v>
      </c>
      <c r="BJ48">
        <v>16</v>
      </c>
      <c r="BK48" s="11">
        <f t="shared" si="69"/>
        <v>5.2168242582328007E-3</v>
      </c>
      <c r="BL48">
        <v>0</v>
      </c>
      <c r="BM48" s="11">
        <f t="shared" si="70"/>
        <v>0</v>
      </c>
      <c r="BN48">
        <v>0</v>
      </c>
      <c r="BO48" s="11">
        <f t="shared" si="71"/>
        <v>0</v>
      </c>
      <c r="BP48">
        <v>14</v>
      </c>
      <c r="BQ48" s="11">
        <f t="shared" si="72"/>
        <v>4.1469194312796212E-3</v>
      </c>
      <c r="BR48">
        <v>0</v>
      </c>
      <c r="BS48" s="11">
        <f t="shared" si="73"/>
        <v>0</v>
      </c>
      <c r="BT48">
        <v>0</v>
      </c>
      <c r="BU48" s="11">
        <f t="shared" si="74"/>
        <v>0</v>
      </c>
      <c r="BV48">
        <v>12</v>
      </c>
      <c r="BW48" s="11">
        <f t="shared" si="75"/>
        <v>8.988764044943821E-3</v>
      </c>
      <c r="BX48">
        <v>0</v>
      </c>
      <c r="BY48" s="11">
        <f t="shared" si="76"/>
        <v>0</v>
      </c>
      <c r="BZ48">
        <v>0</v>
      </c>
      <c r="CA48" s="11"/>
      <c r="CB48">
        <v>2</v>
      </c>
      <c r="CC48" s="11">
        <f t="shared" si="77"/>
        <v>5.5401662049861496E-3</v>
      </c>
      <c r="CD48">
        <v>0</v>
      </c>
      <c r="CE48" s="11">
        <f t="shared" si="78"/>
        <v>0</v>
      </c>
      <c r="CF48">
        <v>0</v>
      </c>
      <c r="CG48" s="11"/>
      <c r="CH48">
        <v>0</v>
      </c>
      <c r="CI48" s="11">
        <f t="shared" si="79"/>
        <v>0</v>
      </c>
      <c r="CJ48">
        <v>0</v>
      </c>
      <c r="CK48" s="11">
        <f t="shared" si="80"/>
        <v>0</v>
      </c>
      <c r="CL48">
        <v>0</v>
      </c>
      <c r="CM48" s="11"/>
    </row>
    <row r="49" spans="1:91" x14ac:dyDescent="0.35">
      <c r="A49" t="s">
        <v>500</v>
      </c>
      <c r="B49" s="2">
        <f t="shared" si="33"/>
        <v>1235</v>
      </c>
      <c r="C49" s="11">
        <f t="shared" si="34"/>
        <v>7.8271313088421231E-4</v>
      </c>
      <c r="D49" s="2">
        <f t="shared" si="33"/>
        <v>12</v>
      </c>
      <c r="E49" s="11">
        <f t="shared" si="35"/>
        <v>1.4985014985014985E-3</v>
      </c>
      <c r="F49" s="2">
        <f t="shared" si="33"/>
        <v>0</v>
      </c>
      <c r="G49" s="11">
        <f t="shared" si="36"/>
        <v>0</v>
      </c>
      <c r="H49" s="2">
        <f t="shared" si="33"/>
        <v>351</v>
      </c>
      <c r="I49" s="11">
        <f t="shared" si="37"/>
        <v>6.9951810974661901E-4</v>
      </c>
      <c r="J49" s="2">
        <f t="shared" si="38"/>
        <v>4</v>
      </c>
      <c r="K49" s="11">
        <f t="shared" si="39"/>
        <v>5.7061340941512125E-4</v>
      </c>
      <c r="L49" s="2">
        <f t="shared" si="40"/>
        <v>0</v>
      </c>
      <c r="M49" s="11">
        <f t="shared" si="41"/>
        <v>0</v>
      </c>
      <c r="N49" s="2">
        <f t="shared" si="42"/>
        <v>538</v>
      </c>
      <c r="O49" s="11">
        <f t="shared" si="43"/>
        <v>8.3282120505203587E-4</v>
      </c>
      <c r="P49" s="2">
        <f t="shared" si="44"/>
        <v>11</v>
      </c>
      <c r="Q49" s="11">
        <f t="shared" si="45"/>
        <v>1.5205971799834117E-3</v>
      </c>
      <c r="R49" s="2">
        <f t="shared" si="46"/>
        <v>0</v>
      </c>
      <c r="S49" s="35">
        <f t="shared" si="47"/>
        <v>0</v>
      </c>
      <c r="T49" s="2">
        <v>618</v>
      </c>
      <c r="U49" s="11">
        <f t="shared" si="48"/>
        <v>4.4883401203136609E-4</v>
      </c>
      <c r="V49">
        <v>5</v>
      </c>
      <c r="W49" s="11">
        <f t="shared" si="49"/>
        <v>7.5505889459377836E-4</v>
      </c>
      <c r="X49">
        <v>0</v>
      </c>
      <c r="Y49" s="11">
        <f t="shared" si="50"/>
        <v>0</v>
      </c>
      <c r="Z49" s="2">
        <v>177</v>
      </c>
      <c r="AA49" s="11">
        <f t="shared" si="51"/>
        <v>4.0912652642333271E-4</v>
      </c>
      <c r="AB49">
        <v>2</v>
      </c>
      <c r="AC49" s="11">
        <f t="shared" si="52"/>
        <v>3.3372267645586517E-4</v>
      </c>
      <c r="AD49">
        <v>0</v>
      </c>
      <c r="AE49" s="11">
        <f t="shared" si="53"/>
        <v>0</v>
      </c>
      <c r="AF49" s="2">
        <v>299</v>
      </c>
      <c r="AG49" s="11">
        <f t="shared" si="54"/>
        <v>5.3698266030907931E-4</v>
      </c>
      <c r="AH49">
        <v>7</v>
      </c>
      <c r="AI49" s="11">
        <f t="shared" si="55"/>
        <v>1.1499917857729588E-3</v>
      </c>
      <c r="AJ49">
        <v>0</v>
      </c>
      <c r="AK49" s="11">
        <f t="shared" si="56"/>
        <v>0</v>
      </c>
      <c r="AL49">
        <v>578</v>
      </c>
      <c r="AM49" s="11">
        <f t="shared" si="57"/>
        <v>3.0344552417851836E-3</v>
      </c>
      <c r="AN49">
        <v>7</v>
      </c>
      <c r="AO49" s="11">
        <f t="shared" si="58"/>
        <v>5.2434456928838954E-3</v>
      </c>
      <c r="AP49">
        <v>0</v>
      </c>
      <c r="AQ49" s="11">
        <f t="shared" si="59"/>
        <v>0</v>
      </c>
      <c r="AR49">
        <v>164</v>
      </c>
      <c r="AS49" s="11">
        <f t="shared" si="60"/>
        <v>2.4955490968851285E-3</v>
      </c>
      <c r="AT49">
        <v>2</v>
      </c>
      <c r="AU49" s="11">
        <f t="shared" si="61"/>
        <v>2.0597322348094747E-3</v>
      </c>
      <c r="AV49">
        <v>0</v>
      </c>
      <c r="AW49" s="11">
        <f t="shared" si="62"/>
        <v>0</v>
      </c>
      <c r="AX49">
        <v>228</v>
      </c>
      <c r="AY49" s="11">
        <f t="shared" si="63"/>
        <v>2.6688829320254247E-3</v>
      </c>
      <c r="AZ49">
        <v>4</v>
      </c>
      <c r="BA49" s="11">
        <f t="shared" si="64"/>
        <v>3.5778175313059034E-3</v>
      </c>
      <c r="BB49">
        <v>0</v>
      </c>
      <c r="BC49" s="11">
        <f t="shared" si="65"/>
        <v>0</v>
      </c>
      <c r="BD49">
        <v>36</v>
      </c>
      <c r="BE49" s="11">
        <f t="shared" si="66"/>
        <v>3.9430449069003289E-3</v>
      </c>
      <c r="BF49">
        <v>0</v>
      </c>
      <c r="BG49" s="11">
        <f t="shared" si="67"/>
        <v>0</v>
      </c>
      <c r="BH49">
        <v>0</v>
      </c>
      <c r="BI49" s="11">
        <f t="shared" si="68"/>
        <v>0</v>
      </c>
      <c r="BJ49">
        <v>10</v>
      </c>
      <c r="BK49" s="11">
        <f t="shared" si="69"/>
        <v>3.2605151613955006E-3</v>
      </c>
      <c r="BL49">
        <v>0</v>
      </c>
      <c r="BM49" s="11">
        <f t="shared" si="70"/>
        <v>0</v>
      </c>
      <c r="BN49">
        <v>0</v>
      </c>
      <c r="BO49" s="11">
        <f t="shared" si="71"/>
        <v>0</v>
      </c>
      <c r="BP49">
        <v>11</v>
      </c>
      <c r="BQ49" s="11">
        <f t="shared" si="72"/>
        <v>3.2582938388625591E-3</v>
      </c>
      <c r="BR49">
        <v>0</v>
      </c>
      <c r="BS49" s="11">
        <f t="shared" si="73"/>
        <v>0</v>
      </c>
      <c r="BT49">
        <v>0</v>
      </c>
      <c r="BU49" s="11">
        <f t="shared" si="74"/>
        <v>0</v>
      </c>
      <c r="BV49">
        <v>3</v>
      </c>
      <c r="BW49" s="11">
        <f t="shared" si="75"/>
        <v>2.2471910112359553E-3</v>
      </c>
      <c r="BX49">
        <v>0</v>
      </c>
      <c r="BY49" s="11">
        <f t="shared" si="76"/>
        <v>0</v>
      </c>
      <c r="BZ49">
        <v>0</v>
      </c>
      <c r="CA49" s="11"/>
      <c r="CB49">
        <v>0</v>
      </c>
      <c r="CC49" s="11">
        <f t="shared" si="77"/>
        <v>0</v>
      </c>
      <c r="CD49">
        <v>0</v>
      </c>
      <c r="CE49" s="11">
        <f t="shared" si="78"/>
        <v>0</v>
      </c>
      <c r="CF49">
        <v>0</v>
      </c>
      <c r="CG49" s="11"/>
      <c r="CH49">
        <v>0</v>
      </c>
      <c r="CI49" s="11">
        <f t="shared" si="79"/>
        <v>0</v>
      </c>
      <c r="CJ49">
        <v>0</v>
      </c>
      <c r="CK49" s="11">
        <f t="shared" si="80"/>
        <v>0</v>
      </c>
      <c r="CL49">
        <v>0</v>
      </c>
      <c r="CM49" s="11"/>
    </row>
    <row r="50" spans="1:91" x14ac:dyDescent="0.35">
      <c r="A50" t="s">
        <v>499</v>
      </c>
      <c r="B50" s="2">
        <f t="shared" si="33"/>
        <v>416</v>
      </c>
      <c r="C50" s="11">
        <f t="shared" si="34"/>
        <v>2.6365073882415576E-4</v>
      </c>
      <c r="D50" s="2">
        <f t="shared" si="33"/>
        <v>2</v>
      </c>
      <c r="E50" s="11">
        <f t="shared" si="35"/>
        <v>2.4975024975024975E-4</v>
      </c>
      <c r="F50" s="2">
        <f t="shared" si="33"/>
        <v>1</v>
      </c>
      <c r="G50" s="11">
        <f t="shared" si="36"/>
        <v>1.1312217194570137E-3</v>
      </c>
      <c r="H50" s="2">
        <f t="shared" si="33"/>
        <v>108</v>
      </c>
      <c r="I50" s="11">
        <f t="shared" si="37"/>
        <v>2.1523634146049817E-4</v>
      </c>
      <c r="J50" s="2">
        <f t="shared" si="38"/>
        <v>0</v>
      </c>
      <c r="K50" s="11">
        <f t="shared" si="39"/>
        <v>0</v>
      </c>
      <c r="L50" s="2">
        <f t="shared" si="40"/>
        <v>0</v>
      </c>
      <c r="M50" s="11">
        <f t="shared" si="41"/>
        <v>0</v>
      </c>
      <c r="N50" s="2">
        <f t="shared" si="42"/>
        <v>91</v>
      </c>
      <c r="O50" s="11">
        <f t="shared" si="43"/>
        <v>1.4086752724857854E-4</v>
      </c>
      <c r="P50" s="2">
        <f t="shared" si="44"/>
        <v>1</v>
      </c>
      <c r="Q50" s="11">
        <f t="shared" si="45"/>
        <v>1.3823610727121925E-4</v>
      </c>
      <c r="R50" s="2">
        <f t="shared" si="46"/>
        <v>0</v>
      </c>
      <c r="S50" s="35">
        <f t="shared" si="47"/>
        <v>0</v>
      </c>
      <c r="T50" s="2">
        <v>223</v>
      </c>
      <c r="U50" s="11">
        <f t="shared" si="48"/>
        <v>1.6195790401779067E-4</v>
      </c>
      <c r="V50">
        <v>1</v>
      </c>
      <c r="W50" s="11">
        <f t="shared" si="49"/>
        <v>1.5101177891875566E-4</v>
      </c>
      <c r="X50">
        <v>1</v>
      </c>
      <c r="Y50" s="11">
        <f t="shared" si="50"/>
        <v>1.4184397163120568E-3</v>
      </c>
      <c r="Z50">
        <v>65</v>
      </c>
      <c r="AA50" s="11">
        <f t="shared" si="51"/>
        <v>1.50244204618738E-4</v>
      </c>
      <c r="AB50">
        <v>0</v>
      </c>
      <c r="AC50" s="11">
        <f t="shared" si="52"/>
        <v>0</v>
      </c>
      <c r="AD50">
        <v>0</v>
      </c>
      <c r="AE50" s="11">
        <f t="shared" si="53"/>
        <v>0</v>
      </c>
      <c r="AF50">
        <v>56</v>
      </c>
      <c r="AG50" s="11">
        <f t="shared" si="54"/>
        <v>1.0057200326859011E-4</v>
      </c>
      <c r="AH50">
        <v>1</v>
      </c>
      <c r="AI50" s="11">
        <f t="shared" si="55"/>
        <v>1.642845408247084E-4</v>
      </c>
      <c r="AJ50">
        <v>0</v>
      </c>
      <c r="AK50" s="11">
        <f t="shared" si="56"/>
        <v>0</v>
      </c>
      <c r="AL50">
        <v>140</v>
      </c>
      <c r="AM50" s="11">
        <f t="shared" si="57"/>
        <v>7.3498915890990609E-4</v>
      </c>
      <c r="AN50">
        <v>0</v>
      </c>
      <c r="AO50" s="11">
        <f t="shared" si="58"/>
        <v>0</v>
      </c>
      <c r="AP50">
        <v>0</v>
      </c>
      <c r="AQ50" s="11">
        <f t="shared" si="59"/>
        <v>0</v>
      </c>
      <c r="AR50">
        <v>40</v>
      </c>
      <c r="AS50" s="11">
        <f t="shared" si="60"/>
        <v>6.0867051143539725E-4</v>
      </c>
      <c r="AT50">
        <v>0</v>
      </c>
      <c r="AU50" s="11">
        <f t="shared" si="61"/>
        <v>0</v>
      </c>
      <c r="AV50">
        <v>0</v>
      </c>
      <c r="AW50" s="11">
        <f t="shared" si="62"/>
        <v>0</v>
      </c>
      <c r="AX50">
        <v>30</v>
      </c>
      <c r="AY50" s="11">
        <f t="shared" si="63"/>
        <v>3.511688068454506E-4</v>
      </c>
      <c r="AZ50">
        <v>0</v>
      </c>
      <c r="BA50" s="11">
        <f t="shared" si="64"/>
        <v>0</v>
      </c>
      <c r="BB50">
        <v>0</v>
      </c>
      <c r="BC50" s="11">
        <f t="shared" si="65"/>
        <v>0</v>
      </c>
      <c r="BD50">
        <v>45</v>
      </c>
      <c r="BE50" s="11">
        <f t="shared" si="66"/>
        <v>4.9288061336254111E-3</v>
      </c>
      <c r="BF50">
        <v>1</v>
      </c>
      <c r="BG50" s="11">
        <f t="shared" si="67"/>
        <v>2.1739130434782608E-2</v>
      </c>
      <c r="BH50">
        <v>0</v>
      </c>
      <c r="BI50" s="11">
        <f t="shared" si="68"/>
        <v>0</v>
      </c>
      <c r="BJ50">
        <v>3</v>
      </c>
      <c r="BK50" s="11">
        <f t="shared" si="69"/>
        <v>9.7815454841865008E-4</v>
      </c>
      <c r="BL50">
        <v>0</v>
      </c>
      <c r="BM50" s="11">
        <f t="shared" si="70"/>
        <v>0</v>
      </c>
      <c r="BN50">
        <v>0</v>
      </c>
      <c r="BO50" s="11">
        <f t="shared" si="71"/>
        <v>0</v>
      </c>
      <c r="BP50">
        <v>3</v>
      </c>
      <c r="BQ50" s="11">
        <f t="shared" si="72"/>
        <v>8.8862559241706157E-4</v>
      </c>
      <c r="BR50">
        <v>0</v>
      </c>
      <c r="BS50" s="11">
        <f t="shared" si="73"/>
        <v>0</v>
      </c>
      <c r="BT50">
        <v>0</v>
      </c>
      <c r="BU50" s="11">
        <f t="shared" si="74"/>
        <v>0</v>
      </c>
      <c r="BV50">
        <v>8</v>
      </c>
      <c r="BW50" s="11">
        <f t="shared" si="75"/>
        <v>5.9925093632958804E-3</v>
      </c>
      <c r="BX50">
        <v>0</v>
      </c>
      <c r="BY50" s="11">
        <f t="shared" si="76"/>
        <v>0</v>
      </c>
      <c r="BZ50">
        <v>0</v>
      </c>
      <c r="CA50" s="11"/>
      <c r="CB50">
        <v>0</v>
      </c>
      <c r="CC50" s="11">
        <f t="shared" si="77"/>
        <v>0</v>
      </c>
      <c r="CD50">
        <v>0</v>
      </c>
      <c r="CE50" s="11">
        <f t="shared" si="78"/>
        <v>0</v>
      </c>
      <c r="CF50">
        <v>0</v>
      </c>
      <c r="CG50" s="11"/>
      <c r="CH50">
        <v>2</v>
      </c>
      <c r="CI50" s="11">
        <f t="shared" si="79"/>
        <v>5.3050397877984082E-3</v>
      </c>
      <c r="CJ50">
        <v>0</v>
      </c>
      <c r="CK50" s="11">
        <f t="shared" si="80"/>
        <v>0</v>
      </c>
      <c r="CL50">
        <v>0</v>
      </c>
      <c r="CM50" s="11"/>
    </row>
    <row r="51" spans="1:91" x14ac:dyDescent="0.35">
      <c r="A51" t="s">
        <v>498</v>
      </c>
      <c r="B51" s="2">
        <f t="shared" si="33"/>
        <v>5322</v>
      </c>
      <c r="C51" s="11">
        <f t="shared" si="34"/>
        <v>3.3729548846686461E-3</v>
      </c>
      <c r="D51" s="2">
        <f t="shared" si="33"/>
        <v>25</v>
      </c>
      <c r="E51" s="11">
        <f t="shared" si="35"/>
        <v>3.121878121878122E-3</v>
      </c>
      <c r="F51" s="2">
        <f t="shared" si="33"/>
        <v>4</v>
      </c>
      <c r="G51" s="11">
        <f t="shared" si="36"/>
        <v>4.5248868778280547E-3</v>
      </c>
      <c r="H51" s="2">
        <f t="shared" si="33"/>
        <v>1767</v>
      </c>
      <c r="I51" s="11">
        <f t="shared" si="37"/>
        <v>3.5215056977842617E-3</v>
      </c>
      <c r="J51" s="2">
        <f t="shared" si="38"/>
        <v>22</v>
      </c>
      <c r="K51" s="11">
        <f t="shared" si="39"/>
        <v>3.1383737517831668E-3</v>
      </c>
      <c r="L51" s="2">
        <f t="shared" si="40"/>
        <v>1</v>
      </c>
      <c r="M51" s="11">
        <f t="shared" si="41"/>
        <v>1.0070493454179255E-3</v>
      </c>
      <c r="N51" s="2">
        <f t="shared" si="42"/>
        <v>1537</v>
      </c>
      <c r="O51" s="11">
        <f t="shared" si="43"/>
        <v>2.3792680151765409E-3</v>
      </c>
      <c r="P51" s="2">
        <f t="shared" si="44"/>
        <v>31</v>
      </c>
      <c r="Q51" s="11">
        <f t="shared" si="45"/>
        <v>4.2853193254077963E-3</v>
      </c>
      <c r="R51" s="2">
        <f t="shared" si="46"/>
        <v>0</v>
      </c>
      <c r="S51" s="35">
        <f t="shared" si="47"/>
        <v>0</v>
      </c>
      <c r="T51" s="2">
        <v>3192</v>
      </c>
      <c r="U51" s="11">
        <f t="shared" si="48"/>
        <v>2.3182494602008424E-3</v>
      </c>
      <c r="V51">
        <v>14</v>
      </c>
      <c r="W51" s="11">
        <f t="shared" si="49"/>
        <v>2.1141649048625794E-3</v>
      </c>
      <c r="X51">
        <v>1</v>
      </c>
      <c r="Y51" s="11">
        <f t="shared" si="50"/>
        <v>1.4184397163120568E-3</v>
      </c>
      <c r="Z51" s="2">
        <v>1072</v>
      </c>
      <c r="AA51" s="11">
        <f t="shared" si="51"/>
        <v>2.4778736515582637E-3</v>
      </c>
      <c r="AB51">
        <v>17</v>
      </c>
      <c r="AC51" s="11">
        <f t="shared" si="52"/>
        <v>2.8366427498748539E-3</v>
      </c>
      <c r="AD51">
        <v>1</v>
      </c>
      <c r="AE51" s="11">
        <f t="shared" si="53"/>
        <v>1.2787723785166241E-3</v>
      </c>
      <c r="AF51">
        <v>984</v>
      </c>
      <c r="AG51" s="11">
        <f t="shared" si="54"/>
        <v>1.7671937717195119E-3</v>
      </c>
      <c r="AH51">
        <v>21</v>
      </c>
      <c r="AI51" s="11">
        <f t="shared" si="55"/>
        <v>3.4499753573188764E-3</v>
      </c>
      <c r="AJ51">
        <v>0</v>
      </c>
      <c r="AK51" s="11">
        <f t="shared" si="56"/>
        <v>0</v>
      </c>
      <c r="AL51" s="2">
        <v>1987</v>
      </c>
      <c r="AM51" s="11">
        <f t="shared" si="57"/>
        <v>1.0431596133957024E-2</v>
      </c>
      <c r="AN51">
        <v>11</v>
      </c>
      <c r="AO51" s="11">
        <f t="shared" si="58"/>
        <v>8.2397003745318352E-3</v>
      </c>
      <c r="AP51">
        <v>3</v>
      </c>
      <c r="AQ51" s="11">
        <f t="shared" si="59"/>
        <v>1.7441860465116279E-2</v>
      </c>
      <c r="AR51">
        <v>659</v>
      </c>
      <c r="AS51" s="11">
        <f t="shared" si="60"/>
        <v>1.0027846675898169E-2</v>
      </c>
      <c r="AT51">
        <v>5</v>
      </c>
      <c r="AU51" s="11">
        <f t="shared" si="61"/>
        <v>5.1493305870236872E-3</v>
      </c>
      <c r="AV51">
        <v>0</v>
      </c>
      <c r="AW51" s="11">
        <f t="shared" si="62"/>
        <v>0</v>
      </c>
      <c r="AX51">
        <v>539</v>
      </c>
      <c r="AY51" s="11">
        <f t="shared" si="63"/>
        <v>6.309332896323263E-3</v>
      </c>
      <c r="AZ51">
        <v>10</v>
      </c>
      <c r="BA51" s="11">
        <f t="shared" si="64"/>
        <v>8.9445438282647581E-3</v>
      </c>
      <c r="BB51">
        <v>0</v>
      </c>
      <c r="BC51" s="11">
        <f t="shared" si="65"/>
        <v>0</v>
      </c>
      <c r="BD51">
        <v>135</v>
      </c>
      <c r="BE51" s="11">
        <f t="shared" si="66"/>
        <v>1.4786418400876232E-2</v>
      </c>
      <c r="BF51">
        <v>0</v>
      </c>
      <c r="BG51" s="11">
        <f t="shared" si="67"/>
        <v>0</v>
      </c>
      <c r="BH51">
        <v>0</v>
      </c>
      <c r="BI51" s="11">
        <f t="shared" si="68"/>
        <v>0</v>
      </c>
      <c r="BJ51">
        <v>35</v>
      </c>
      <c r="BK51" s="11">
        <f t="shared" si="69"/>
        <v>1.1411803064884252E-2</v>
      </c>
      <c r="BL51">
        <v>0</v>
      </c>
      <c r="BM51" s="11">
        <f t="shared" si="70"/>
        <v>0</v>
      </c>
      <c r="BN51">
        <v>0</v>
      </c>
      <c r="BO51" s="11">
        <f t="shared" si="71"/>
        <v>0</v>
      </c>
      <c r="BP51">
        <v>14</v>
      </c>
      <c r="BQ51" s="11">
        <f t="shared" si="72"/>
        <v>4.1469194312796212E-3</v>
      </c>
      <c r="BR51">
        <v>0</v>
      </c>
      <c r="BS51" s="11">
        <f t="shared" si="73"/>
        <v>0</v>
      </c>
      <c r="BT51">
        <v>0</v>
      </c>
      <c r="BU51" s="11">
        <f t="shared" si="74"/>
        <v>0</v>
      </c>
      <c r="BV51">
        <v>8</v>
      </c>
      <c r="BW51" s="11">
        <f t="shared" si="75"/>
        <v>5.9925093632958804E-3</v>
      </c>
      <c r="BX51">
        <v>0</v>
      </c>
      <c r="BY51" s="11">
        <f t="shared" si="76"/>
        <v>0</v>
      </c>
      <c r="BZ51">
        <v>0</v>
      </c>
      <c r="CA51" s="11"/>
      <c r="CB51">
        <v>1</v>
      </c>
      <c r="CC51" s="11">
        <f t="shared" si="77"/>
        <v>2.7700831024930748E-3</v>
      </c>
      <c r="CD51">
        <v>0</v>
      </c>
      <c r="CE51" s="11">
        <f t="shared" si="78"/>
        <v>0</v>
      </c>
      <c r="CF51">
        <v>0</v>
      </c>
      <c r="CG51" s="11"/>
      <c r="CH51">
        <v>0</v>
      </c>
      <c r="CI51" s="11">
        <f t="shared" si="79"/>
        <v>0</v>
      </c>
      <c r="CJ51">
        <v>0</v>
      </c>
      <c r="CK51" s="11">
        <f t="shared" si="80"/>
        <v>0</v>
      </c>
      <c r="CL51">
        <v>0</v>
      </c>
      <c r="CM51" s="11"/>
    </row>
    <row r="52" spans="1:91" x14ac:dyDescent="0.35">
      <c r="A52" t="s">
        <v>497</v>
      </c>
      <c r="B52" s="2">
        <f t="shared" si="33"/>
        <v>3547</v>
      </c>
      <c r="C52" s="11">
        <f t="shared" si="34"/>
        <v>2.2480028139646164E-3</v>
      </c>
      <c r="D52" s="2">
        <f t="shared" si="33"/>
        <v>13</v>
      </c>
      <c r="E52" s="11">
        <f t="shared" si="35"/>
        <v>1.6233766233766235E-3</v>
      </c>
      <c r="F52" s="2">
        <f t="shared" si="33"/>
        <v>2</v>
      </c>
      <c r="G52" s="11">
        <f t="shared" si="36"/>
        <v>2.2624434389140274E-3</v>
      </c>
      <c r="H52" s="2">
        <f t="shared" si="33"/>
        <v>1016</v>
      </c>
      <c r="I52" s="11">
        <f t="shared" si="37"/>
        <v>2.0248159529987603E-3</v>
      </c>
      <c r="J52" s="2">
        <f t="shared" si="38"/>
        <v>4</v>
      </c>
      <c r="K52" s="11">
        <f t="shared" si="39"/>
        <v>5.7061340941512125E-4</v>
      </c>
      <c r="L52" s="2">
        <f t="shared" si="40"/>
        <v>0</v>
      </c>
      <c r="M52" s="11">
        <f t="shared" si="41"/>
        <v>0</v>
      </c>
      <c r="N52" s="2">
        <f t="shared" si="42"/>
        <v>863</v>
      </c>
      <c r="O52" s="11">
        <f t="shared" si="43"/>
        <v>1.3359195166541022E-3</v>
      </c>
      <c r="P52" s="2">
        <f t="shared" si="44"/>
        <v>19</v>
      </c>
      <c r="Q52" s="11">
        <f t="shared" si="45"/>
        <v>2.6264860381531654E-3</v>
      </c>
      <c r="R52" s="2">
        <f t="shared" si="46"/>
        <v>0</v>
      </c>
      <c r="S52" s="35">
        <f t="shared" si="47"/>
        <v>0</v>
      </c>
      <c r="T52" s="2">
        <v>2092</v>
      </c>
      <c r="U52" s="11">
        <f t="shared" si="48"/>
        <v>1.5193539695301261E-3</v>
      </c>
      <c r="V52">
        <v>10</v>
      </c>
      <c r="W52" s="11">
        <f t="shared" si="49"/>
        <v>1.5101177891875567E-3</v>
      </c>
      <c r="X52">
        <v>1</v>
      </c>
      <c r="Y52" s="11">
        <f t="shared" si="50"/>
        <v>1.4184397163120568E-3</v>
      </c>
      <c r="Z52">
        <v>626</v>
      </c>
      <c r="AA52" s="11">
        <f t="shared" si="51"/>
        <v>1.4469672629435382E-3</v>
      </c>
      <c r="AB52">
        <v>4</v>
      </c>
      <c r="AC52" s="11">
        <f t="shared" si="52"/>
        <v>6.6744535291173035E-4</v>
      </c>
      <c r="AD52">
        <v>0</v>
      </c>
      <c r="AE52" s="11">
        <f t="shared" si="53"/>
        <v>0</v>
      </c>
      <c r="AF52">
        <v>570</v>
      </c>
      <c r="AG52" s="11">
        <f t="shared" si="54"/>
        <v>1.0236793189838636E-3</v>
      </c>
      <c r="AH52">
        <v>16</v>
      </c>
      <c r="AI52" s="11">
        <f t="shared" si="55"/>
        <v>2.6285526531953343E-3</v>
      </c>
      <c r="AJ52">
        <v>0</v>
      </c>
      <c r="AK52" s="11">
        <f t="shared" si="56"/>
        <v>0</v>
      </c>
      <c r="AL52" s="2">
        <v>1288</v>
      </c>
      <c r="AM52" s="11">
        <f t="shared" si="57"/>
        <v>6.7619002619711361E-3</v>
      </c>
      <c r="AN52">
        <v>2</v>
      </c>
      <c r="AO52" s="11">
        <f t="shared" si="58"/>
        <v>1.4981273408239701E-3</v>
      </c>
      <c r="AP52">
        <v>0</v>
      </c>
      <c r="AQ52" s="11">
        <f t="shared" si="59"/>
        <v>0</v>
      </c>
      <c r="AR52">
        <v>352</v>
      </c>
      <c r="AS52" s="11">
        <f t="shared" si="60"/>
        <v>5.3563005006314959E-3</v>
      </c>
      <c r="AT52">
        <v>0</v>
      </c>
      <c r="AU52" s="11">
        <f t="shared" si="61"/>
        <v>0</v>
      </c>
      <c r="AV52">
        <v>0</v>
      </c>
      <c r="AW52" s="11">
        <f t="shared" si="62"/>
        <v>0</v>
      </c>
      <c r="AX52">
        <v>266</v>
      </c>
      <c r="AY52" s="11">
        <f t="shared" si="63"/>
        <v>3.1136967540296621E-3</v>
      </c>
      <c r="AZ52">
        <v>2</v>
      </c>
      <c r="BA52" s="11">
        <f t="shared" si="64"/>
        <v>1.7889087656529517E-3</v>
      </c>
      <c r="BB52">
        <v>0</v>
      </c>
      <c r="BC52" s="11">
        <f t="shared" si="65"/>
        <v>0</v>
      </c>
      <c r="BD52">
        <v>158</v>
      </c>
      <c r="BE52" s="11">
        <f t="shared" si="66"/>
        <v>1.7305585980284775E-2</v>
      </c>
      <c r="BF52">
        <v>1</v>
      </c>
      <c r="BG52" s="11">
        <f t="shared" si="67"/>
        <v>2.1739130434782608E-2</v>
      </c>
      <c r="BH52">
        <v>1</v>
      </c>
      <c r="BI52" s="11">
        <f t="shared" si="68"/>
        <v>0.14285714285714285</v>
      </c>
      <c r="BJ52">
        <v>36</v>
      </c>
      <c r="BK52" s="11">
        <f t="shared" si="69"/>
        <v>1.1737854581023801E-2</v>
      </c>
      <c r="BL52">
        <v>0</v>
      </c>
      <c r="BM52" s="11">
        <f t="shared" si="70"/>
        <v>0</v>
      </c>
      <c r="BN52">
        <v>0</v>
      </c>
      <c r="BO52" s="11">
        <f t="shared" si="71"/>
        <v>0</v>
      </c>
      <c r="BP52">
        <v>27</v>
      </c>
      <c r="BQ52" s="11">
        <f t="shared" si="72"/>
        <v>7.9976303317535538E-3</v>
      </c>
      <c r="BR52">
        <v>1</v>
      </c>
      <c r="BS52" s="11">
        <f t="shared" si="73"/>
        <v>3.7037037037037035E-2</v>
      </c>
      <c r="BT52">
        <v>0</v>
      </c>
      <c r="BU52" s="11">
        <f t="shared" si="74"/>
        <v>0</v>
      </c>
      <c r="BV52">
        <v>9</v>
      </c>
      <c r="BW52" s="11">
        <f t="shared" si="75"/>
        <v>6.7415730337078653E-3</v>
      </c>
      <c r="BX52">
        <v>0</v>
      </c>
      <c r="BY52" s="11">
        <f t="shared" si="76"/>
        <v>0</v>
      </c>
      <c r="BZ52">
        <v>0</v>
      </c>
      <c r="CA52" s="11"/>
      <c r="CB52">
        <v>2</v>
      </c>
      <c r="CC52" s="11">
        <f t="shared" si="77"/>
        <v>5.5401662049861496E-3</v>
      </c>
      <c r="CD52">
        <v>0</v>
      </c>
      <c r="CE52" s="11">
        <f t="shared" si="78"/>
        <v>0</v>
      </c>
      <c r="CF52">
        <v>0</v>
      </c>
      <c r="CG52" s="11"/>
      <c r="CH52">
        <v>0</v>
      </c>
      <c r="CI52" s="11">
        <f t="shared" si="79"/>
        <v>0</v>
      </c>
      <c r="CJ52">
        <v>0</v>
      </c>
      <c r="CK52" s="11">
        <f t="shared" si="80"/>
        <v>0</v>
      </c>
      <c r="CL52">
        <v>0</v>
      </c>
      <c r="CM52" s="11"/>
    </row>
    <row r="53" spans="1:91" x14ac:dyDescent="0.35">
      <c r="A53" t="s">
        <v>496</v>
      </c>
      <c r="B53" s="2">
        <f t="shared" si="33"/>
        <v>1317</v>
      </c>
      <c r="C53" s="11">
        <f t="shared" si="34"/>
        <v>8.3468274767166612E-4</v>
      </c>
      <c r="D53" s="2">
        <f t="shared" si="33"/>
        <v>5</v>
      </c>
      <c r="E53" s="11">
        <f t="shared" si="35"/>
        <v>6.2437562437562438E-4</v>
      </c>
      <c r="F53" s="2">
        <f t="shared" si="33"/>
        <v>2</v>
      </c>
      <c r="G53" s="11">
        <f t="shared" si="36"/>
        <v>2.2624434389140274E-3</v>
      </c>
      <c r="H53" s="2">
        <f t="shared" si="33"/>
        <v>251</v>
      </c>
      <c r="I53" s="11">
        <f t="shared" si="37"/>
        <v>5.0022520098689843E-4</v>
      </c>
      <c r="J53" s="2">
        <f t="shared" si="38"/>
        <v>0</v>
      </c>
      <c r="K53" s="11">
        <f t="shared" si="39"/>
        <v>0</v>
      </c>
      <c r="L53" s="2">
        <f t="shared" si="40"/>
        <v>0</v>
      </c>
      <c r="M53" s="11">
        <f t="shared" si="41"/>
        <v>0</v>
      </c>
      <c r="N53" s="2">
        <f t="shared" si="42"/>
        <v>387</v>
      </c>
      <c r="O53" s="11">
        <f t="shared" si="43"/>
        <v>5.9907398950769116E-4</v>
      </c>
      <c r="P53" s="2">
        <f t="shared" si="44"/>
        <v>3</v>
      </c>
      <c r="Q53" s="11">
        <f t="shared" si="45"/>
        <v>4.1470832181365771E-4</v>
      </c>
      <c r="R53" s="2">
        <f t="shared" si="46"/>
        <v>0</v>
      </c>
      <c r="S53" s="35">
        <f t="shared" si="47"/>
        <v>0</v>
      </c>
      <c r="T53" s="2">
        <v>835</v>
      </c>
      <c r="U53" s="11">
        <f t="shared" si="48"/>
        <v>6.0643430428186196E-4</v>
      </c>
      <c r="V53">
        <v>3</v>
      </c>
      <c r="W53" s="11">
        <f t="shared" si="49"/>
        <v>4.5303533675626698E-4</v>
      </c>
      <c r="X53">
        <v>0</v>
      </c>
      <c r="Y53" s="11">
        <f t="shared" si="50"/>
        <v>0</v>
      </c>
      <c r="Z53">
        <v>166</v>
      </c>
      <c r="AA53" s="11">
        <f t="shared" si="51"/>
        <v>3.837005841032386E-4</v>
      </c>
      <c r="AB53">
        <v>0</v>
      </c>
      <c r="AC53" s="11">
        <f t="shared" si="52"/>
        <v>0</v>
      </c>
      <c r="AD53">
        <v>0</v>
      </c>
      <c r="AE53" s="11">
        <f t="shared" si="53"/>
        <v>0</v>
      </c>
      <c r="AF53">
        <v>263</v>
      </c>
      <c r="AG53" s="11">
        <f t="shared" si="54"/>
        <v>4.7232922963641422E-4</v>
      </c>
      <c r="AH53">
        <v>3</v>
      </c>
      <c r="AI53" s="11">
        <f t="shared" si="55"/>
        <v>4.9285362247412522E-4</v>
      </c>
      <c r="AJ53">
        <v>0</v>
      </c>
      <c r="AK53" s="11">
        <f t="shared" si="56"/>
        <v>0</v>
      </c>
      <c r="AL53">
        <v>422</v>
      </c>
      <c r="AM53" s="11">
        <f t="shared" si="57"/>
        <v>2.2154673218570025E-3</v>
      </c>
      <c r="AN53">
        <v>2</v>
      </c>
      <c r="AO53" s="11">
        <f t="shared" si="58"/>
        <v>1.4981273408239701E-3</v>
      </c>
      <c r="AP53">
        <v>2</v>
      </c>
      <c r="AQ53" s="11">
        <f t="shared" si="59"/>
        <v>1.1627906976744186E-2</v>
      </c>
      <c r="AR53">
        <v>72</v>
      </c>
      <c r="AS53" s="11">
        <f t="shared" si="60"/>
        <v>1.095606920583715E-3</v>
      </c>
      <c r="AT53">
        <v>0</v>
      </c>
      <c r="AU53" s="11">
        <f t="shared" si="61"/>
        <v>0</v>
      </c>
      <c r="AV53">
        <v>0</v>
      </c>
      <c r="AW53" s="11">
        <f t="shared" si="62"/>
        <v>0</v>
      </c>
      <c r="AX53">
        <v>108</v>
      </c>
      <c r="AY53" s="11">
        <f t="shared" si="63"/>
        <v>1.2642077046436221E-3</v>
      </c>
      <c r="AZ53">
        <v>0</v>
      </c>
      <c r="BA53" s="11">
        <f t="shared" si="64"/>
        <v>0</v>
      </c>
      <c r="BB53">
        <v>0</v>
      </c>
      <c r="BC53" s="11">
        <f t="shared" si="65"/>
        <v>0</v>
      </c>
      <c r="BD53">
        <v>55</v>
      </c>
      <c r="BE53" s="11">
        <f t="shared" si="66"/>
        <v>6.024096385542169E-3</v>
      </c>
      <c r="BF53">
        <v>0</v>
      </c>
      <c r="BG53" s="11">
        <f t="shared" si="67"/>
        <v>0</v>
      </c>
      <c r="BH53">
        <v>0</v>
      </c>
      <c r="BI53" s="11">
        <f t="shared" si="68"/>
        <v>0</v>
      </c>
      <c r="BJ53">
        <v>13</v>
      </c>
      <c r="BK53" s="11">
        <f t="shared" si="69"/>
        <v>4.2386697098141506E-3</v>
      </c>
      <c r="BL53">
        <v>0</v>
      </c>
      <c r="BM53" s="11">
        <f t="shared" si="70"/>
        <v>0</v>
      </c>
      <c r="BN53">
        <v>0</v>
      </c>
      <c r="BO53" s="11">
        <f t="shared" si="71"/>
        <v>0</v>
      </c>
      <c r="BP53">
        <v>16</v>
      </c>
      <c r="BQ53" s="11">
        <f t="shared" si="72"/>
        <v>4.7393364928909956E-3</v>
      </c>
      <c r="BR53">
        <v>0</v>
      </c>
      <c r="BS53" s="11">
        <f t="shared" si="73"/>
        <v>0</v>
      </c>
      <c r="BT53">
        <v>0</v>
      </c>
      <c r="BU53" s="11">
        <f t="shared" si="74"/>
        <v>0</v>
      </c>
      <c r="BV53">
        <v>5</v>
      </c>
      <c r="BW53" s="11">
        <f t="shared" si="75"/>
        <v>3.7453183520599251E-3</v>
      </c>
      <c r="BX53">
        <v>0</v>
      </c>
      <c r="BY53" s="11">
        <f t="shared" si="76"/>
        <v>0</v>
      </c>
      <c r="BZ53">
        <v>0</v>
      </c>
      <c r="CA53" s="11"/>
      <c r="CB53">
        <v>0</v>
      </c>
      <c r="CC53" s="11">
        <f t="shared" si="77"/>
        <v>0</v>
      </c>
      <c r="CD53">
        <v>0</v>
      </c>
      <c r="CE53" s="11">
        <f t="shared" si="78"/>
        <v>0</v>
      </c>
      <c r="CF53">
        <v>0</v>
      </c>
      <c r="CG53" s="11"/>
      <c r="CH53">
        <v>0</v>
      </c>
      <c r="CI53" s="11">
        <f t="shared" si="79"/>
        <v>0</v>
      </c>
      <c r="CJ53">
        <v>0</v>
      </c>
      <c r="CK53" s="11">
        <f t="shared" si="80"/>
        <v>0</v>
      </c>
      <c r="CL53">
        <v>0</v>
      </c>
      <c r="CM53" s="11"/>
    </row>
    <row r="54" spans="1:91" x14ac:dyDescent="0.35">
      <c r="A54" t="s">
        <v>495</v>
      </c>
      <c r="B54" s="2">
        <f t="shared" si="33"/>
        <v>1045</v>
      </c>
      <c r="C54" s="11">
        <f t="shared" si="34"/>
        <v>6.6229572613279509E-4</v>
      </c>
      <c r="D54" s="2">
        <f t="shared" si="33"/>
        <v>6</v>
      </c>
      <c r="E54" s="11">
        <f t="shared" si="35"/>
        <v>7.4925074925074925E-4</v>
      </c>
      <c r="F54" s="2">
        <f t="shared" si="33"/>
        <v>2</v>
      </c>
      <c r="G54" s="11">
        <f t="shared" si="36"/>
        <v>2.2624434389140274E-3</v>
      </c>
      <c r="H54" s="2">
        <f t="shared" si="33"/>
        <v>209</v>
      </c>
      <c r="I54" s="11">
        <f t="shared" si="37"/>
        <v>4.1652217930781589E-4</v>
      </c>
      <c r="J54" s="2">
        <f t="shared" si="38"/>
        <v>0</v>
      </c>
      <c r="K54" s="11">
        <f t="shared" si="39"/>
        <v>0</v>
      </c>
      <c r="L54" s="2">
        <f t="shared" si="40"/>
        <v>0</v>
      </c>
      <c r="M54" s="11">
        <f t="shared" si="41"/>
        <v>0</v>
      </c>
      <c r="N54" s="2">
        <f t="shared" si="42"/>
        <v>302</v>
      </c>
      <c r="O54" s="11">
        <f t="shared" si="43"/>
        <v>4.6749443108868926E-4</v>
      </c>
      <c r="P54" s="2">
        <f t="shared" si="44"/>
        <v>5</v>
      </c>
      <c r="Q54" s="11">
        <f t="shared" si="45"/>
        <v>6.9118053635609626E-4</v>
      </c>
      <c r="R54" s="2">
        <f t="shared" si="46"/>
        <v>0</v>
      </c>
      <c r="S54" s="35">
        <f t="shared" si="47"/>
        <v>0</v>
      </c>
      <c r="T54">
        <v>759</v>
      </c>
      <c r="U54" s="11">
        <f t="shared" si="48"/>
        <v>5.512378885627943E-4</v>
      </c>
      <c r="V54">
        <v>4</v>
      </c>
      <c r="W54" s="11">
        <f t="shared" si="49"/>
        <v>6.0404711567502265E-4</v>
      </c>
      <c r="X54">
        <v>1</v>
      </c>
      <c r="Y54" s="11">
        <f t="shared" si="50"/>
        <v>1.4184397163120568E-3</v>
      </c>
      <c r="Z54">
        <v>141</v>
      </c>
      <c r="AA54" s="11">
        <f t="shared" si="51"/>
        <v>3.2591435155757012E-4</v>
      </c>
      <c r="AB54">
        <v>0</v>
      </c>
      <c r="AC54" s="11">
        <f t="shared" si="52"/>
        <v>0</v>
      </c>
      <c r="AD54">
        <v>0</v>
      </c>
      <c r="AE54" s="11">
        <f t="shared" si="53"/>
        <v>0</v>
      </c>
      <c r="AF54">
        <v>211</v>
      </c>
      <c r="AG54" s="11">
        <f t="shared" si="54"/>
        <v>3.7894094088700917E-4</v>
      </c>
      <c r="AH54">
        <v>1</v>
      </c>
      <c r="AI54" s="11">
        <f t="shared" si="55"/>
        <v>1.642845408247084E-4</v>
      </c>
      <c r="AJ54">
        <v>0</v>
      </c>
      <c r="AK54" s="11">
        <f t="shared" si="56"/>
        <v>0</v>
      </c>
      <c r="AL54">
        <v>238</v>
      </c>
      <c r="AM54" s="11">
        <f t="shared" si="57"/>
        <v>1.2494815701468403E-3</v>
      </c>
      <c r="AN54">
        <v>2</v>
      </c>
      <c r="AO54" s="11">
        <f t="shared" si="58"/>
        <v>1.4981273408239701E-3</v>
      </c>
      <c r="AP54">
        <v>1</v>
      </c>
      <c r="AQ54" s="11">
        <f t="shared" si="59"/>
        <v>5.8139534883720929E-3</v>
      </c>
      <c r="AR54">
        <v>65</v>
      </c>
      <c r="AS54" s="11">
        <f t="shared" si="60"/>
        <v>9.890895810825205E-4</v>
      </c>
      <c r="AT54">
        <v>0</v>
      </c>
      <c r="AU54" s="11">
        <f t="shared" si="61"/>
        <v>0</v>
      </c>
      <c r="AV54">
        <v>0</v>
      </c>
      <c r="AW54" s="11">
        <f t="shared" si="62"/>
        <v>0</v>
      </c>
      <c r="AX54">
        <v>80</v>
      </c>
      <c r="AY54" s="11">
        <f t="shared" si="63"/>
        <v>9.3645015158786826E-4</v>
      </c>
      <c r="AZ54">
        <v>3</v>
      </c>
      <c r="BA54" s="11">
        <f t="shared" si="64"/>
        <v>2.6833631484794273E-3</v>
      </c>
      <c r="BB54">
        <v>0</v>
      </c>
      <c r="BC54" s="11">
        <f t="shared" si="65"/>
        <v>0</v>
      </c>
      <c r="BD54">
        <v>44</v>
      </c>
      <c r="BE54" s="11">
        <f t="shared" si="66"/>
        <v>4.8192771084337354E-3</v>
      </c>
      <c r="BF54">
        <v>0</v>
      </c>
      <c r="BG54" s="11">
        <f t="shared" si="67"/>
        <v>0</v>
      </c>
      <c r="BH54">
        <v>0</v>
      </c>
      <c r="BI54" s="11">
        <f t="shared" si="68"/>
        <v>0</v>
      </c>
      <c r="BJ54">
        <v>3</v>
      </c>
      <c r="BK54" s="11">
        <f t="shared" si="69"/>
        <v>9.7815454841865008E-4</v>
      </c>
      <c r="BL54">
        <v>0</v>
      </c>
      <c r="BM54" s="11">
        <f t="shared" si="70"/>
        <v>0</v>
      </c>
      <c r="BN54">
        <v>0</v>
      </c>
      <c r="BO54" s="11">
        <f t="shared" si="71"/>
        <v>0</v>
      </c>
      <c r="BP54">
        <v>10</v>
      </c>
      <c r="BQ54" s="11">
        <f t="shared" si="72"/>
        <v>2.9620853080568718E-3</v>
      </c>
      <c r="BR54">
        <v>1</v>
      </c>
      <c r="BS54" s="11">
        <f t="shared" si="73"/>
        <v>3.7037037037037035E-2</v>
      </c>
      <c r="BT54">
        <v>0</v>
      </c>
      <c r="BU54" s="11">
        <f t="shared" si="74"/>
        <v>0</v>
      </c>
      <c r="BV54">
        <v>4</v>
      </c>
      <c r="BW54" s="11">
        <f t="shared" si="75"/>
        <v>2.9962546816479402E-3</v>
      </c>
      <c r="BX54">
        <v>0</v>
      </c>
      <c r="BY54" s="11">
        <f t="shared" si="76"/>
        <v>0</v>
      </c>
      <c r="BZ54">
        <v>0</v>
      </c>
      <c r="CA54" s="11"/>
      <c r="CB54">
        <v>0</v>
      </c>
      <c r="CC54" s="11">
        <f t="shared" si="77"/>
        <v>0</v>
      </c>
      <c r="CD54">
        <v>0</v>
      </c>
      <c r="CE54" s="11">
        <f t="shared" si="78"/>
        <v>0</v>
      </c>
      <c r="CF54">
        <v>0</v>
      </c>
      <c r="CG54" s="11"/>
      <c r="CH54">
        <v>1</v>
      </c>
      <c r="CI54" s="11">
        <f t="shared" si="79"/>
        <v>2.6525198938992041E-3</v>
      </c>
      <c r="CJ54">
        <v>0</v>
      </c>
      <c r="CK54" s="11">
        <f t="shared" si="80"/>
        <v>0</v>
      </c>
      <c r="CL54">
        <v>0</v>
      </c>
      <c r="CM54" s="11"/>
    </row>
    <row r="55" spans="1:91" x14ac:dyDescent="0.35">
      <c r="A55" t="s">
        <v>494</v>
      </c>
      <c r="B55" s="2">
        <f t="shared" si="33"/>
        <v>1560</v>
      </c>
      <c r="C55" s="11">
        <f t="shared" si="34"/>
        <v>9.8869027059058398E-4</v>
      </c>
      <c r="D55" s="2">
        <f t="shared" si="33"/>
        <v>5</v>
      </c>
      <c r="E55" s="11">
        <f t="shared" si="35"/>
        <v>6.2437562437562438E-4</v>
      </c>
      <c r="F55" s="2">
        <f t="shared" si="33"/>
        <v>2</v>
      </c>
      <c r="G55" s="11">
        <f t="shared" si="36"/>
        <v>2.2624434389140274E-3</v>
      </c>
      <c r="H55" s="2">
        <f t="shared" si="33"/>
        <v>248</v>
      </c>
      <c r="I55" s="11">
        <f t="shared" si="37"/>
        <v>4.9424641372410689E-4</v>
      </c>
      <c r="J55" s="2">
        <f t="shared" si="38"/>
        <v>1</v>
      </c>
      <c r="K55" s="11">
        <f t="shared" si="39"/>
        <v>1.4265335235378031E-4</v>
      </c>
      <c r="L55" s="2">
        <f t="shared" si="40"/>
        <v>0</v>
      </c>
      <c r="M55" s="11">
        <f t="shared" si="41"/>
        <v>0</v>
      </c>
      <c r="N55" s="2">
        <f t="shared" si="42"/>
        <v>596</v>
      </c>
      <c r="O55" s="11">
        <f t="shared" si="43"/>
        <v>9.2260490373794303E-4</v>
      </c>
      <c r="P55" s="2">
        <f t="shared" si="44"/>
        <v>15</v>
      </c>
      <c r="Q55" s="11">
        <f t="shared" si="45"/>
        <v>2.0735416090682888E-3</v>
      </c>
      <c r="R55" s="2">
        <f t="shared" si="46"/>
        <v>0</v>
      </c>
      <c r="S55" s="35">
        <f t="shared" si="47"/>
        <v>0</v>
      </c>
      <c r="T55">
        <v>902</v>
      </c>
      <c r="U55" s="11">
        <f t="shared" si="48"/>
        <v>6.5509430234998744E-4</v>
      </c>
      <c r="V55">
        <v>3</v>
      </c>
      <c r="W55" s="11">
        <f t="shared" si="49"/>
        <v>4.5303533675626698E-4</v>
      </c>
      <c r="X55">
        <v>1</v>
      </c>
      <c r="Y55" s="11">
        <f t="shared" si="50"/>
        <v>1.4184397163120568E-3</v>
      </c>
      <c r="Z55">
        <v>183</v>
      </c>
      <c r="AA55" s="11">
        <f t="shared" si="51"/>
        <v>4.229952222342931E-4</v>
      </c>
      <c r="AB55">
        <v>1</v>
      </c>
      <c r="AC55" s="11">
        <f t="shared" si="52"/>
        <v>1.6686133822793259E-4</v>
      </c>
      <c r="AD55">
        <v>0</v>
      </c>
      <c r="AE55" s="11">
        <f t="shared" si="53"/>
        <v>0</v>
      </c>
      <c r="AF55">
        <v>421</v>
      </c>
      <c r="AG55" s="11">
        <f t="shared" si="54"/>
        <v>7.5608595314422206E-4</v>
      </c>
      <c r="AH55">
        <v>13</v>
      </c>
      <c r="AI55" s="11">
        <f t="shared" si="55"/>
        <v>2.135699030721209E-3</v>
      </c>
      <c r="AJ55">
        <v>0</v>
      </c>
      <c r="AK55" s="11">
        <f t="shared" si="56"/>
        <v>0</v>
      </c>
      <c r="AL55">
        <v>427</v>
      </c>
      <c r="AM55" s="11">
        <f t="shared" si="57"/>
        <v>2.2417169346752135E-3</v>
      </c>
      <c r="AN55">
        <v>1</v>
      </c>
      <c r="AO55" s="11">
        <f t="shared" si="58"/>
        <v>7.4906367041198505E-4</v>
      </c>
      <c r="AP55">
        <v>0</v>
      </c>
      <c r="AQ55" s="11">
        <f t="shared" si="59"/>
        <v>0</v>
      </c>
      <c r="AR55">
        <v>58</v>
      </c>
      <c r="AS55" s="11">
        <f t="shared" si="60"/>
        <v>8.8257224158132599E-4</v>
      </c>
      <c r="AT55">
        <v>0</v>
      </c>
      <c r="AU55" s="11">
        <f t="shared" si="61"/>
        <v>0</v>
      </c>
      <c r="AV55">
        <v>0</v>
      </c>
      <c r="AW55" s="11">
        <f t="shared" si="62"/>
        <v>0</v>
      </c>
      <c r="AX55">
        <v>159</v>
      </c>
      <c r="AY55" s="11">
        <f t="shared" si="63"/>
        <v>1.8611946762808883E-3</v>
      </c>
      <c r="AZ55">
        <v>2</v>
      </c>
      <c r="BA55" s="11">
        <f t="shared" si="64"/>
        <v>1.7889087656529517E-3</v>
      </c>
      <c r="BB55">
        <v>0</v>
      </c>
      <c r="BC55" s="11">
        <f t="shared" si="65"/>
        <v>0</v>
      </c>
      <c r="BD55">
        <v>184</v>
      </c>
      <c r="BE55" s="11">
        <f t="shared" si="66"/>
        <v>2.0153340635268347E-2</v>
      </c>
      <c r="BF55">
        <v>1</v>
      </c>
      <c r="BG55" s="11">
        <f t="shared" si="67"/>
        <v>2.1739130434782608E-2</v>
      </c>
      <c r="BH55">
        <v>1</v>
      </c>
      <c r="BI55" s="11">
        <f t="shared" si="68"/>
        <v>0.14285714285714285</v>
      </c>
      <c r="BJ55">
        <v>7</v>
      </c>
      <c r="BK55" s="11">
        <f t="shared" si="69"/>
        <v>2.2823606129768505E-3</v>
      </c>
      <c r="BL55">
        <v>0</v>
      </c>
      <c r="BM55" s="11">
        <f t="shared" si="70"/>
        <v>0</v>
      </c>
      <c r="BN55">
        <v>0</v>
      </c>
      <c r="BO55" s="11">
        <f t="shared" si="71"/>
        <v>0</v>
      </c>
      <c r="BP55">
        <v>13</v>
      </c>
      <c r="BQ55" s="11">
        <f t="shared" si="72"/>
        <v>3.8507109004739335E-3</v>
      </c>
      <c r="BR55">
        <v>0</v>
      </c>
      <c r="BS55" s="11">
        <f t="shared" si="73"/>
        <v>0</v>
      </c>
      <c r="BT55">
        <v>0</v>
      </c>
      <c r="BU55" s="11">
        <f t="shared" si="74"/>
        <v>0</v>
      </c>
      <c r="BV55">
        <v>47</v>
      </c>
      <c r="BW55" s="11">
        <f t="shared" si="75"/>
        <v>3.5205992509363293E-2</v>
      </c>
      <c r="BX55">
        <v>0</v>
      </c>
      <c r="BY55" s="11">
        <f t="shared" si="76"/>
        <v>0</v>
      </c>
      <c r="BZ55">
        <v>0</v>
      </c>
      <c r="CA55" s="11"/>
      <c r="CB55">
        <v>0</v>
      </c>
      <c r="CC55" s="11">
        <f t="shared" si="77"/>
        <v>0</v>
      </c>
      <c r="CD55">
        <v>0</v>
      </c>
      <c r="CE55" s="11">
        <f t="shared" si="78"/>
        <v>0</v>
      </c>
      <c r="CF55">
        <v>0</v>
      </c>
      <c r="CG55" s="11"/>
      <c r="CH55">
        <v>3</v>
      </c>
      <c r="CI55" s="11">
        <f t="shared" si="79"/>
        <v>7.9575596816976128E-3</v>
      </c>
      <c r="CJ55">
        <v>0</v>
      </c>
      <c r="CK55" s="11">
        <f t="shared" si="80"/>
        <v>0</v>
      </c>
      <c r="CL55">
        <v>0</v>
      </c>
      <c r="CM55" s="11"/>
    </row>
    <row r="56" spans="1:91" x14ac:dyDescent="0.35">
      <c r="A56" t="s">
        <v>493</v>
      </c>
      <c r="B56" s="2">
        <f t="shared" si="33"/>
        <v>3169</v>
      </c>
      <c r="C56" s="11">
        <f t="shared" si="34"/>
        <v>2.008435556090744E-3</v>
      </c>
      <c r="D56" s="2">
        <f t="shared" si="33"/>
        <v>25</v>
      </c>
      <c r="E56" s="11">
        <f t="shared" si="35"/>
        <v>3.121878121878122E-3</v>
      </c>
      <c r="F56" s="2">
        <f t="shared" si="33"/>
        <v>0</v>
      </c>
      <c r="G56" s="11">
        <f t="shared" si="36"/>
        <v>0</v>
      </c>
      <c r="H56" s="2">
        <f t="shared" si="33"/>
        <v>563</v>
      </c>
      <c r="I56" s="11">
        <f t="shared" si="37"/>
        <v>1.1220190763172266E-3</v>
      </c>
      <c r="J56" s="2">
        <f t="shared" si="38"/>
        <v>10</v>
      </c>
      <c r="K56" s="11">
        <f t="shared" si="39"/>
        <v>1.4265335235378032E-3</v>
      </c>
      <c r="L56" s="2">
        <f t="shared" si="40"/>
        <v>1</v>
      </c>
      <c r="M56" s="11">
        <f t="shared" si="41"/>
        <v>1.0070493454179255E-3</v>
      </c>
      <c r="N56" s="2">
        <f t="shared" si="42"/>
        <v>1162</v>
      </c>
      <c r="O56" s="11">
        <f t="shared" si="43"/>
        <v>1.7987699633280031E-3</v>
      </c>
      <c r="P56" s="2">
        <f t="shared" si="44"/>
        <v>17</v>
      </c>
      <c r="Q56" s="11">
        <f t="shared" si="45"/>
        <v>2.3500138236107271E-3</v>
      </c>
      <c r="R56" s="2">
        <f t="shared" si="46"/>
        <v>0</v>
      </c>
      <c r="S56" s="35">
        <f t="shared" si="47"/>
        <v>0</v>
      </c>
      <c r="T56" s="2">
        <v>2249</v>
      </c>
      <c r="U56" s="11">
        <f t="shared" si="48"/>
        <v>1.6333781441076737E-3</v>
      </c>
      <c r="V56">
        <v>18</v>
      </c>
      <c r="W56" s="11">
        <f t="shared" si="49"/>
        <v>2.7182120205376018E-3</v>
      </c>
      <c r="X56">
        <v>0</v>
      </c>
      <c r="Y56" s="11">
        <f t="shared" si="50"/>
        <v>0</v>
      </c>
      <c r="Z56">
        <v>411</v>
      </c>
      <c r="AA56" s="11">
        <f t="shared" si="51"/>
        <v>9.5000566305078948E-4</v>
      </c>
      <c r="AB56">
        <v>6</v>
      </c>
      <c r="AC56" s="11">
        <f t="shared" si="52"/>
        <v>1.0011680293675956E-3</v>
      </c>
      <c r="AD56">
        <v>1</v>
      </c>
      <c r="AE56" s="11">
        <f t="shared" si="53"/>
        <v>1.2787723785166241E-3</v>
      </c>
      <c r="AF56">
        <v>846</v>
      </c>
      <c r="AG56" s="11">
        <f t="shared" si="54"/>
        <v>1.5193556208076291E-3</v>
      </c>
      <c r="AH56">
        <v>12</v>
      </c>
      <c r="AI56" s="11">
        <f t="shared" si="55"/>
        <v>1.9714144898965009E-3</v>
      </c>
      <c r="AJ56">
        <v>0</v>
      </c>
      <c r="AK56" s="11">
        <f t="shared" si="56"/>
        <v>0</v>
      </c>
      <c r="AL56">
        <v>847</v>
      </c>
      <c r="AM56" s="11">
        <f t="shared" si="57"/>
        <v>4.446684411404932E-3</v>
      </c>
      <c r="AN56">
        <v>5</v>
      </c>
      <c r="AO56" s="11">
        <f t="shared" si="58"/>
        <v>3.7453183520599251E-3</v>
      </c>
      <c r="AP56">
        <v>0</v>
      </c>
      <c r="AQ56" s="11">
        <f t="shared" si="59"/>
        <v>0</v>
      </c>
      <c r="AR56">
        <v>145</v>
      </c>
      <c r="AS56" s="11">
        <f t="shared" si="60"/>
        <v>2.206430603953315E-3</v>
      </c>
      <c r="AT56">
        <v>4</v>
      </c>
      <c r="AU56" s="11">
        <f t="shared" si="61"/>
        <v>4.1194644696189494E-3</v>
      </c>
      <c r="AV56">
        <v>0</v>
      </c>
      <c r="AW56" s="11">
        <f t="shared" si="62"/>
        <v>0</v>
      </c>
      <c r="AX56">
        <v>307</v>
      </c>
      <c r="AY56" s="11">
        <f t="shared" si="63"/>
        <v>3.5936274567184446E-3</v>
      </c>
      <c r="AZ56">
        <v>5</v>
      </c>
      <c r="BA56" s="11">
        <f t="shared" si="64"/>
        <v>4.4722719141323791E-3</v>
      </c>
      <c r="BB56">
        <v>0</v>
      </c>
      <c r="BC56" s="11">
        <f t="shared" si="65"/>
        <v>0</v>
      </c>
      <c r="BD56">
        <v>71</v>
      </c>
      <c r="BE56" s="11">
        <f t="shared" si="66"/>
        <v>7.7765607886089811E-3</v>
      </c>
      <c r="BF56">
        <v>2</v>
      </c>
      <c r="BG56" s="11">
        <f t="shared" si="67"/>
        <v>4.3478260869565216E-2</v>
      </c>
      <c r="BH56">
        <v>0</v>
      </c>
      <c r="BI56" s="11">
        <f t="shared" si="68"/>
        <v>0</v>
      </c>
      <c r="BJ56">
        <v>7</v>
      </c>
      <c r="BK56" s="11">
        <f t="shared" si="69"/>
        <v>2.2823606129768505E-3</v>
      </c>
      <c r="BL56">
        <v>0</v>
      </c>
      <c r="BM56" s="11">
        <f t="shared" si="70"/>
        <v>0</v>
      </c>
      <c r="BN56">
        <v>0</v>
      </c>
      <c r="BO56" s="11">
        <f t="shared" si="71"/>
        <v>0</v>
      </c>
      <c r="BP56">
        <v>9</v>
      </c>
      <c r="BQ56" s="11">
        <f t="shared" si="72"/>
        <v>2.665876777251185E-3</v>
      </c>
      <c r="BR56">
        <v>0</v>
      </c>
      <c r="BS56" s="11">
        <f t="shared" si="73"/>
        <v>0</v>
      </c>
      <c r="BT56">
        <v>0</v>
      </c>
      <c r="BU56" s="11">
        <f t="shared" si="74"/>
        <v>0</v>
      </c>
      <c r="BV56">
        <v>2</v>
      </c>
      <c r="BW56" s="11">
        <f t="shared" si="75"/>
        <v>1.4981273408239701E-3</v>
      </c>
      <c r="BX56">
        <v>0</v>
      </c>
      <c r="BY56" s="11">
        <f t="shared" si="76"/>
        <v>0</v>
      </c>
      <c r="BZ56">
        <v>0</v>
      </c>
      <c r="CA56" s="11"/>
      <c r="CB56">
        <v>0</v>
      </c>
      <c r="CC56" s="11">
        <f t="shared" si="77"/>
        <v>0</v>
      </c>
      <c r="CD56">
        <v>0</v>
      </c>
      <c r="CE56" s="11">
        <f t="shared" si="78"/>
        <v>0</v>
      </c>
      <c r="CF56">
        <v>0</v>
      </c>
      <c r="CG56" s="11"/>
      <c r="CH56">
        <v>0</v>
      </c>
      <c r="CI56" s="11">
        <f t="shared" si="79"/>
        <v>0</v>
      </c>
      <c r="CJ56">
        <v>0</v>
      </c>
      <c r="CK56" s="11">
        <f t="shared" si="80"/>
        <v>0</v>
      </c>
      <c r="CL56">
        <v>0</v>
      </c>
      <c r="CM56" s="11"/>
    </row>
    <row r="57" spans="1:91" x14ac:dyDescent="0.35">
      <c r="A57" t="s">
        <v>492</v>
      </c>
      <c r="B57" s="2">
        <f t="shared" si="33"/>
        <v>4795</v>
      </c>
      <c r="C57" s="11">
        <f t="shared" si="34"/>
        <v>3.0389550304370833E-3</v>
      </c>
      <c r="D57" s="2">
        <f t="shared" si="33"/>
        <v>23</v>
      </c>
      <c r="E57" s="11">
        <f t="shared" si="35"/>
        <v>2.872127872127872E-3</v>
      </c>
      <c r="F57" s="2">
        <f t="shared" si="33"/>
        <v>3</v>
      </c>
      <c r="G57" s="11">
        <f t="shared" si="36"/>
        <v>3.3936651583710408E-3</v>
      </c>
      <c r="H57" s="2">
        <f t="shared" si="33"/>
        <v>1227</v>
      </c>
      <c r="I57" s="11">
        <f t="shared" si="37"/>
        <v>2.4453239904817705E-3</v>
      </c>
      <c r="J57" s="2">
        <f t="shared" si="38"/>
        <v>7</v>
      </c>
      <c r="K57" s="11">
        <f t="shared" si="39"/>
        <v>9.9857346647646227E-4</v>
      </c>
      <c r="L57" s="2">
        <f t="shared" si="40"/>
        <v>2</v>
      </c>
      <c r="M57" s="11">
        <f t="shared" si="41"/>
        <v>2.014098690835851E-3</v>
      </c>
      <c r="N57" s="2">
        <f t="shared" si="42"/>
        <v>1966</v>
      </c>
      <c r="O57" s="11">
        <f t="shared" si="43"/>
        <v>3.0433577864912684E-3</v>
      </c>
      <c r="P57" s="2">
        <f t="shared" si="44"/>
        <v>30</v>
      </c>
      <c r="Q57" s="11">
        <f t="shared" si="45"/>
        <v>4.1470832181365776E-3</v>
      </c>
      <c r="R57" s="2">
        <f t="shared" si="46"/>
        <v>1</v>
      </c>
      <c r="S57" s="35">
        <f t="shared" si="47"/>
        <v>1.3440860215053765E-3</v>
      </c>
      <c r="T57" s="2">
        <v>3751</v>
      </c>
      <c r="U57" s="11">
        <f t="shared" si="48"/>
        <v>2.7242336231871429E-3</v>
      </c>
      <c r="V57">
        <v>21</v>
      </c>
      <c r="W57" s="11">
        <f t="shared" si="49"/>
        <v>3.1712473572938688E-3</v>
      </c>
      <c r="X57">
        <v>2</v>
      </c>
      <c r="Y57" s="11">
        <f t="shared" si="50"/>
        <v>2.8368794326241137E-3</v>
      </c>
      <c r="Z57">
        <v>980</v>
      </c>
      <c r="AA57" s="11">
        <f t="shared" si="51"/>
        <v>2.2652203157902035E-3</v>
      </c>
      <c r="AB57">
        <v>7</v>
      </c>
      <c r="AC57" s="11">
        <f t="shared" si="52"/>
        <v>1.1680293675955281E-3</v>
      </c>
      <c r="AD57">
        <v>2</v>
      </c>
      <c r="AE57" s="11">
        <f t="shared" si="53"/>
        <v>2.5575447570332483E-3</v>
      </c>
      <c r="AF57" s="2">
        <v>1562</v>
      </c>
      <c r="AG57" s="11">
        <f t="shared" si="54"/>
        <v>2.8052405197417454E-3</v>
      </c>
      <c r="AH57">
        <v>25</v>
      </c>
      <c r="AI57" s="11">
        <f t="shared" si="55"/>
        <v>4.1071135206177094E-3</v>
      </c>
      <c r="AJ57">
        <v>1</v>
      </c>
      <c r="AK57" s="11">
        <f t="shared" si="56"/>
        <v>1.736111111111111E-3</v>
      </c>
      <c r="AL57" s="2">
        <v>1002</v>
      </c>
      <c r="AM57" s="11">
        <f t="shared" si="57"/>
        <v>5.2604224087694704E-3</v>
      </c>
      <c r="AN57">
        <v>2</v>
      </c>
      <c r="AO57" s="11">
        <f t="shared" si="58"/>
        <v>1.4981273408239701E-3</v>
      </c>
      <c r="AP57">
        <v>1</v>
      </c>
      <c r="AQ57" s="11">
        <f t="shared" si="59"/>
        <v>5.8139534883720929E-3</v>
      </c>
      <c r="AR57">
        <v>246</v>
      </c>
      <c r="AS57" s="11">
        <f t="shared" si="60"/>
        <v>3.743323645327693E-3</v>
      </c>
      <c r="AT57">
        <v>0</v>
      </c>
      <c r="AU57" s="11">
        <f t="shared" si="61"/>
        <v>0</v>
      </c>
      <c r="AV57">
        <v>0</v>
      </c>
      <c r="AW57" s="11">
        <f t="shared" si="62"/>
        <v>0</v>
      </c>
      <c r="AX57">
        <v>397</v>
      </c>
      <c r="AY57" s="11">
        <f t="shared" si="63"/>
        <v>4.6471338772547961E-3</v>
      </c>
      <c r="AZ57">
        <v>5</v>
      </c>
      <c r="BA57" s="11">
        <f t="shared" si="64"/>
        <v>4.4722719141323791E-3</v>
      </c>
      <c r="BB57">
        <v>0</v>
      </c>
      <c r="BC57" s="11">
        <f t="shared" si="65"/>
        <v>0</v>
      </c>
      <c r="BD57">
        <v>41</v>
      </c>
      <c r="BE57" s="11">
        <f t="shared" si="66"/>
        <v>4.4906900328587074E-3</v>
      </c>
      <c r="BF57">
        <v>0</v>
      </c>
      <c r="BG57" s="11">
        <f t="shared" si="67"/>
        <v>0</v>
      </c>
      <c r="BH57">
        <v>0</v>
      </c>
      <c r="BI57" s="11">
        <f t="shared" si="68"/>
        <v>0</v>
      </c>
      <c r="BJ57">
        <v>1</v>
      </c>
      <c r="BK57" s="11">
        <f t="shared" si="69"/>
        <v>3.2605151613955004E-4</v>
      </c>
      <c r="BL57">
        <v>0</v>
      </c>
      <c r="BM57" s="11">
        <f t="shared" si="70"/>
        <v>0</v>
      </c>
      <c r="BN57">
        <v>0</v>
      </c>
      <c r="BO57" s="11">
        <f t="shared" si="71"/>
        <v>0</v>
      </c>
      <c r="BP57">
        <v>6</v>
      </c>
      <c r="BQ57" s="11">
        <f t="shared" si="72"/>
        <v>1.7772511848341231E-3</v>
      </c>
      <c r="BR57">
        <v>0</v>
      </c>
      <c r="BS57" s="11">
        <f t="shared" si="73"/>
        <v>0</v>
      </c>
      <c r="BT57">
        <v>0</v>
      </c>
      <c r="BU57" s="11">
        <f t="shared" si="74"/>
        <v>0</v>
      </c>
      <c r="BV57">
        <v>1</v>
      </c>
      <c r="BW57" s="11">
        <f t="shared" si="75"/>
        <v>7.4906367041198505E-4</v>
      </c>
      <c r="BX57">
        <v>0</v>
      </c>
      <c r="BY57" s="11">
        <f t="shared" si="76"/>
        <v>0</v>
      </c>
      <c r="BZ57">
        <v>0</v>
      </c>
      <c r="CA57" s="11"/>
      <c r="CB57">
        <v>0</v>
      </c>
      <c r="CC57" s="11">
        <f t="shared" si="77"/>
        <v>0</v>
      </c>
      <c r="CD57">
        <v>0</v>
      </c>
      <c r="CE57" s="11">
        <f t="shared" si="78"/>
        <v>0</v>
      </c>
      <c r="CF57">
        <v>0</v>
      </c>
      <c r="CG57" s="11"/>
      <c r="CH57">
        <v>1</v>
      </c>
      <c r="CI57" s="11">
        <f t="shared" si="79"/>
        <v>2.6525198938992041E-3</v>
      </c>
      <c r="CJ57">
        <v>0</v>
      </c>
      <c r="CK57" s="11">
        <f t="shared" si="80"/>
        <v>0</v>
      </c>
      <c r="CL57">
        <v>0</v>
      </c>
      <c r="CM57" s="11"/>
    </row>
    <row r="58" spans="1:91" x14ac:dyDescent="0.35">
      <c r="A58" t="s">
        <v>491</v>
      </c>
      <c r="B58" s="2">
        <f t="shared" si="33"/>
        <v>942</v>
      </c>
      <c r="C58" s="11">
        <f t="shared" si="34"/>
        <v>5.9701681724123727E-4</v>
      </c>
      <c r="D58" s="2">
        <f t="shared" si="33"/>
        <v>5</v>
      </c>
      <c r="E58" s="11">
        <f t="shared" si="35"/>
        <v>6.2437562437562438E-4</v>
      </c>
      <c r="F58" s="2">
        <f t="shared" si="33"/>
        <v>1</v>
      </c>
      <c r="G58" s="11">
        <f t="shared" si="36"/>
        <v>1.1312217194570137E-3</v>
      </c>
      <c r="H58" s="2">
        <f t="shared" si="33"/>
        <v>403</v>
      </c>
      <c r="I58" s="11">
        <f t="shared" si="37"/>
        <v>8.0315042230167364E-4</v>
      </c>
      <c r="J58" s="2">
        <f t="shared" si="38"/>
        <v>9</v>
      </c>
      <c r="K58" s="11">
        <f t="shared" si="39"/>
        <v>1.2838801711840227E-3</v>
      </c>
      <c r="L58" s="2">
        <f t="shared" si="40"/>
        <v>0</v>
      </c>
      <c r="M58" s="11">
        <f t="shared" si="41"/>
        <v>0</v>
      </c>
      <c r="N58" s="2">
        <f t="shared" si="42"/>
        <v>319</v>
      </c>
      <c r="O58" s="11">
        <f t="shared" si="43"/>
        <v>4.9381034277248966E-4</v>
      </c>
      <c r="P58" s="2">
        <f t="shared" si="44"/>
        <v>4</v>
      </c>
      <c r="Q58" s="11">
        <f t="shared" si="45"/>
        <v>5.5294442908487699E-4</v>
      </c>
      <c r="R58" s="2">
        <f t="shared" si="46"/>
        <v>0</v>
      </c>
      <c r="S58" s="35">
        <f t="shared" si="47"/>
        <v>0</v>
      </c>
      <c r="T58">
        <v>724</v>
      </c>
      <c r="U58" s="11">
        <f t="shared" si="48"/>
        <v>5.2581848658690786E-4</v>
      </c>
      <c r="V58">
        <v>4</v>
      </c>
      <c r="W58" s="11">
        <f t="shared" si="49"/>
        <v>6.0404711567502265E-4</v>
      </c>
      <c r="X58">
        <v>1</v>
      </c>
      <c r="Y58" s="11">
        <f t="shared" si="50"/>
        <v>1.4184397163120568E-3</v>
      </c>
      <c r="Z58">
        <v>297</v>
      </c>
      <c r="AA58" s="11">
        <f t="shared" si="51"/>
        <v>6.8650044264254126E-4</v>
      </c>
      <c r="AB58">
        <v>7</v>
      </c>
      <c r="AC58" s="11">
        <f t="shared" si="52"/>
        <v>1.1680293675955281E-3</v>
      </c>
      <c r="AD58">
        <v>0</v>
      </c>
      <c r="AE58" s="11">
        <f t="shared" si="53"/>
        <v>0</v>
      </c>
      <c r="AF58">
        <v>251</v>
      </c>
      <c r="AG58" s="11">
        <f t="shared" si="54"/>
        <v>4.5077808607885925E-4</v>
      </c>
      <c r="AH58">
        <v>3</v>
      </c>
      <c r="AI58" s="11">
        <f t="shared" si="55"/>
        <v>4.9285362247412522E-4</v>
      </c>
      <c r="AJ58">
        <v>0</v>
      </c>
      <c r="AK58" s="11">
        <f t="shared" si="56"/>
        <v>0</v>
      </c>
      <c r="AL58">
        <v>207</v>
      </c>
      <c r="AM58" s="11">
        <f t="shared" si="57"/>
        <v>1.0867339706739326E-3</v>
      </c>
      <c r="AN58">
        <v>1</v>
      </c>
      <c r="AO58" s="11">
        <f t="shared" si="58"/>
        <v>7.4906367041198505E-4</v>
      </c>
      <c r="AP58">
        <v>0</v>
      </c>
      <c r="AQ58" s="11">
        <f t="shared" si="59"/>
        <v>0</v>
      </c>
      <c r="AR58">
        <v>106</v>
      </c>
      <c r="AS58" s="11">
        <f t="shared" si="60"/>
        <v>1.6129768553038027E-3</v>
      </c>
      <c r="AT58">
        <v>2</v>
      </c>
      <c r="AU58" s="11">
        <f t="shared" si="61"/>
        <v>2.0597322348094747E-3</v>
      </c>
      <c r="AV58">
        <v>0</v>
      </c>
      <c r="AW58" s="11">
        <f t="shared" si="62"/>
        <v>0</v>
      </c>
      <c r="AX58">
        <v>65</v>
      </c>
      <c r="AY58" s="11">
        <f t="shared" si="63"/>
        <v>7.6086574816514301E-4</v>
      </c>
      <c r="AZ58">
        <v>1</v>
      </c>
      <c r="BA58" s="11">
        <f t="shared" si="64"/>
        <v>8.9445438282647585E-4</v>
      </c>
      <c r="BB58">
        <v>0</v>
      </c>
      <c r="BC58" s="11">
        <f t="shared" si="65"/>
        <v>0</v>
      </c>
      <c r="BD58">
        <v>11</v>
      </c>
      <c r="BE58" s="11">
        <f t="shared" si="66"/>
        <v>1.2048192771084338E-3</v>
      </c>
      <c r="BF58">
        <v>0</v>
      </c>
      <c r="BG58" s="11">
        <f t="shared" si="67"/>
        <v>0</v>
      </c>
      <c r="BH58">
        <v>0</v>
      </c>
      <c r="BI58" s="11">
        <f t="shared" si="68"/>
        <v>0</v>
      </c>
      <c r="BJ58">
        <v>0</v>
      </c>
      <c r="BK58" s="11">
        <f t="shared" si="69"/>
        <v>0</v>
      </c>
      <c r="BL58">
        <v>0</v>
      </c>
      <c r="BM58" s="11">
        <f t="shared" si="70"/>
        <v>0</v>
      </c>
      <c r="BN58">
        <v>0</v>
      </c>
      <c r="BO58" s="11">
        <f t="shared" si="71"/>
        <v>0</v>
      </c>
      <c r="BP58">
        <v>3</v>
      </c>
      <c r="BQ58" s="11">
        <f t="shared" si="72"/>
        <v>8.8862559241706157E-4</v>
      </c>
      <c r="BR58">
        <v>0</v>
      </c>
      <c r="BS58" s="11">
        <f t="shared" si="73"/>
        <v>0</v>
      </c>
      <c r="BT58">
        <v>0</v>
      </c>
      <c r="BU58" s="11">
        <f t="shared" si="74"/>
        <v>0</v>
      </c>
      <c r="BV58">
        <v>0</v>
      </c>
      <c r="BW58" s="11">
        <f t="shared" si="75"/>
        <v>0</v>
      </c>
      <c r="BX58">
        <v>0</v>
      </c>
      <c r="BY58" s="11">
        <f t="shared" si="76"/>
        <v>0</v>
      </c>
      <c r="BZ58">
        <v>0</v>
      </c>
      <c r="CA58" s="11"/>
      <c r="CB58">
        <v>0</v>
      </c>
      <c r="CC58" s="11">
        <f t="shared" si="77"/>
        <v>0</v>
      </c>
      <c r="CD58">
        <v>0</v>
      </c>
      <c r="CE58" s="11">
        <f t="shared" si="78"/>
        <v>0</v>
      </c>
      <c r="CF58">
        <v>0</v>
      </c>
      <c r="CG58" s="11"/>
      <c r="CH58">
        <v>0</v>
      </c>
      <c r="CI58" s="11">
        <f t="shared" si="79"/>
        <v>0</v>
      </c>
      <c r="CJ58">
        <v>0</v>
      </c>
      <c r="CK58" s="11">
        <f t="shared" si="80"/>
        <v>0</v>
      </c>
      <c r="CL58">
        <v>0</v>
      </c>
      <c r="CM58" s="11"/>
    </row>
    <row r="59" spans="1:91" x14ac:dyDescent="0.35">
      <c r="A59" t="s">
        <v>555</v>
      </c>
      <c r="B59" s="2">
        <f t="shared" si="33"/>
        <v>351</v>
      </c>
      <c r="C59" s="11">
        <f t="shared" si="34"/>
        <v>2.2245531088288141E-4</v>
      </c>
      <c r="D59" s="2">
        <f t="shared" si="33"/>
        <v>5</v>
      </c>
      <c r="E59" s="11">
        <f t="shared" si="35"/>
        <v>6.2437562437562438E-4</v>
      </c>
      <c r="F59" s="2">
        <f t="shared" si="33"/>
        <v>1</v>
      </c>
      <c r="G59" s="11">
        <f t="shared" si="36"/>
        <v>1.1312217194570137E-3</v>
      </c>
      <c r="H59" s="2">
        <f t="shared" si="33"/>
        <v>500</v>
      </c>
      <c r="I59" s="11">
        <f t="shared" si="37"/>
        <v>9.9646454379860258E-4</v>
      </c>
      <c r="J59" s="2">
        <f t="shared" si="38"/>
        <v>28</v>
      </c>
      <c r="K59" s="11">
        <f t="shared" si="39"/>
        <v>3.9942938659058491E-3</v>
      </c>
      <c r="L59" s="2">
        <f t="shared" si="40"/>
        <v>4</v>
      </c>
      <c r="M59" s="11">
        <f t="shared" si="41"/>
        <v>4.0281973816717019E-3</v>
      </c>
      <c r="N59" s="2">
        <f t="shared" si="42"/>
        <v>171</v>
      </c>
      <c r="O59" s="11">
        <f t="shared" si="43"/>
        <v>2.6470711164293333E-4</v>
      </c>
      <c r="P59" s="2">
        <f t="shared" si="44"/>
        <v>7</v>
      </c>
      <c r="Q59" s="11">
        <f t="shared" si="45"/>
        <v>9.676527508985347E-4</v>
      </c>
      <c r="R59" s="2">
        <f t="shared" si="46"/>
        <v>2</v>
      </c>
      <c r="S59" s="35">
        <f t="shared" si="47"/>
        <v>2.6881720430107529E-3</v>
      </c>
      <c r="T59">
        <v>187</v>
      </c>
      <c r="U59" s="11">
        <f t="shared" si="48"/>
        <v>1.3581223341402177E-4</v>
      </c>
      <c r="V59">
        <v>1</v>
      </c>
      <c r="W59" s="11">
        <f t="shared" si="49"/>
        <v>1.5101177891875566E-4</v>
      </c>
      <c r="X59">
        <v>0</v>
      </c>
      <c r="Y59" s="11">
        <f t="shared" si="50"/>
        <v>0</v>
      </c>
      <c r="Z59">
        <v>338</v>
      </c>
      <c r="AA59" s="11">
        <f t="shared" si="51"/>
        <v>7.8126986401743758E-4</v>
      </c>
      <c r="AB59">
        <v>23</v>
      </c>
      <c r="AC59" s="11">
        <f t="shared" si="52"/>
        <v>3.8378107792424497E-3</v>
      </c>
      <c r="AD59">
        <v>1</v>
      </c>
      <c r="AE59" s="11">
        <f t="shared" si="53"/>
        <v>1.2787723785166241E-3</v>
      </c>
      <c r="AF59">
        <v>103</v>
      </c>
      <c r="AG59" s="11">
        <f t="shared" si="54"/>
        <v>1.8498064886901395E-4</v>
      </c>
      <c r="AH59">
        <v>4</v>
      </c>
      <c r="AI59" s="11">
        <f t="shared" si="55"/>
        <v>6.5713816329883358E-4</v>
      </c>
      <c r="AJ59">
        <v>1</v>
      </c>
      <c r="AK59" s="11">
        <f t="shared" si="56"/>
        <v>1.736111111111111E-3</v>
      </c>
      <c r="AL59">
        <v>161</v>
      </c>
      <c r="AM59" s="11">
        <f t="shared" si="57"/>
        <v>8.4523753274639202E-4</v>
      </c>
      <c r="AN59">
        <v>4</v>
      </c>
      <c r="AO59" s="11">
        <f t="shared" si="58"/>
        <v>2.9962546816479402E-3</v>
      </c>
      <c r="AP59">
        <v>1</v>
      </c>
      <c r="AQ59" s="11">
        <f t="shared" si="59"/>
        <v>5.8139534883720929E-3</v>
      </c>
      <c r="AR59">
        <v>147</v>
      </c>
      <c r="AS59" s="11">
        <f t="shared" si="60"/>
        <v>2.236864129525085E-3</v>
      </c>
      <c r="AT59">
        <v>4</v>
      </c>
      <c r="AU59" s="11">
        <f t="shared" si="61"/>
        <v>4.1194644696189494E-3</v>
      </c>
      <c r="AV59">
        <v>2</v>
      </c>
      <c r="AW59" s="11">
        <f t="shared" si="62"/>
        <v>1.0101010101010102E-2</v>
      </c>
      <c r="AX59">
        <v>66</v>
      </c>
      <c r="AY59" s="11">
        <f t="shared" si="63"/>
        <v>7.7257137505999131E-4</v>
      </c>
      <c r="AZ59">
        <v>3</v>
      </c>
      <c r="BA59" s="11">
        <f t="shared" si="64"/>
        <v>2.6833631484794273E-3</v>
      </c>
      <c r="BB59">
        <v>1</v>
      </c>
      <c r="BC59" s="11">
        <f t="shared" si="65"/>
        <v>6.1349693251533744E-3</v>
      </c>
      <c r="BD59">
        <v>3</v>
      </c>
      <c r="BE59" s="11">
        <f t="shared" si="66"/>
        <v>3.2858707557502739E-4</v>
      </c>
      <c r="BF59">
        <v>0</v>
      </c>
      <c r="BG59" s="11">
        <f t="shared" si="67"/>
        <v>0</v>
      </c>
      <c r="BH59">
        <v>0</v>
      </c>
      <c r="BI59" s="11">
        <f t="shared" si="68"/>
        <v>0</v>
      </c>
      <c r="BJ59">
        <v>13</v>
      </c>
      <c r="BK59" s="11">
        <f t="shared" si="69"/>
        <v>4.2386697098141506E-3</v>
      </c>
      <c r="BL59">
        <v>1</v>
      </c>
      <c r="BM59" s="11">
        <f t="shared" si="70"/>
        <v>2.3255813953488372E-2</v>
      </c>
      <c r="BN59">
        <v>1</v>
      </c>
      <c r="BO59" s="11">
        <f t="shared" si="71"/>
        <v>7.6923076923076927E-2</v>
      </c>
      <c r="BP59">
        <v>2</v>
      </c>
      <c r="BQ59" s="11">
        <f t="shared" si="72"/>
        <v>5.9241706161137445E-4</v>
      </c>
      <c r="BR59">
        <v>0</v>
      </c>
      <c r="BS59" s="11">
        <f t="shared" si="73"/>
        <v>0</v>
      </c>
      <c r="BT59">
        <v>0</v>
      </c>
      <c r="BU59" s="11">
        <f t="shared" si="74"/>
        <v>0</v>
      </c>
      <c r="BV59">
        <v>0</v>
      </c>
      <c r="BW59" s="11">
        <f t="shared" si="75"/>
        <v>0</v>
      </c>
      <c r="BX59">
        <v>0</v>
      </c>
      <c r="BY59" s="11">
        <f t="shared" si="76"/>
        <v>0</v>
      </c>
      <c r="BZ59">
        <v>0</v>
      </c>
      <c r="CA59" s="11"/>
      <c r="CB59">
        <v>2</v>
      </c>
      <c r="CC59" s="11">
        <f t="shared" si="77"/>
        <v>5.5401662049861496E-3</v>
      </c>
      <c r="CD59">
        <v>0</v>
      </c>
      <c r="CE59" s="11">
        <f t="shared" si="78"/>
        <v>0</v>
      </c>
      <c r="CF59">
        <v>0</v>
      </c>
      <c r="CG59" s="11"/>
      <c r="CH59">
        <v>0</v>
      </c>
      <c r="CI59" s="11">
        <f t="shared" si="79"/>
        <v>0</v>
      </c>
      <c r="CJ59">
        <v>0</v>
      </c>
      <c r="CK59" s="11">
        <f t="shared" si="80"/>
        <v>0</v>
      </c>
      <c r="CL59">
        <v>0</v>
      </c>
      <c r="CM59" s="11"/>
    </row>
    <row r="60" spans="1:91" x14ac:dyDescent="0.35">
      <c r="A60" t="s">
        <v>489</v>
      </c>
      <c r="B60" s="2">
        <f t="shared" si="33"/>
        <v>4868</v>
      </c>
      <c r="C60" s="11">
        <f t="shared" si="34"/>
        <v>3.085220664894207E-3</v>
      </c>
      <c r="D60" s="2">
        <f t="shared" si="33"/>
        <v>18</v>
      </c>
      <c r="E60" s="11">
        <f t="shared" si="35"/>
        <v>2.247752247752248E-3</v>
      </c>
      <c r="F60" s="2">
        <f t="shared" si="33"/>
        <v>4</v>
      </c>
      <c r="G60" s="11">
        <f t="shared" si="36"/>
        <v>4.5248868778280547E-3</v>
      </c>
      <c r="H60" s="2">
        <f t="shared" si="33"/>
        <v>923</v>
      </c>
      <c r="I60" s="11">
        <f t="shared" si="37"/>
        <v>1.8394735478522203E-3</v>
      </c>
      <c r="J60" s="2">
        <f t="shared" si="38"/>
        <v>11</v>
      </c>
      <c r="K60" s="11">
        <f t="shared" si="39"/>
        <v>1.5691868758915834E-3</v>
      </c>
      <c r="L60" s="2">
        <f t="shared" si="40"/>
        <v>4</v>
      </c>
      <c r="M60" s="11">
        <f t="shared" si="41"/>
        <v>4.0281973816717019E-3</v>
      </c>
      <c r="N60" s="2">
        <f t="shared" si="42"/>
        <v>2178</v>
      </c>
      <c r="O60" s="11">
        <f t="shared" si="43"/>
        <v>3.3715326851363088E-3</v>
      </c>
      <c r="P60" s="2">
        <f t="shared" si="44"/>
        <v>9</v>
      </c>
      <c r="Q60" s="11">
        <f t="shared" si="45"/>
        <v>1.2441249654409731E-3</v>
      </c>
      <c r="R60" s="2">
        <f t="shared" si="46"/>
        <v>0</v>
      </c>
      <c r="S60" s="35">
        <f t="shared" si="47"/>
        <v>0</v>
      </c>
      <c r="T60" s="2">
        <v>3379</v>
      </c>
      <c r="U60" s="11">
        <f t="shared" si="48"/>
        <v>2.4540616936148639E-3</v>
      </c>
      <c r="V60">
        <v>13</v>
      </c>
      <c r="W60" s="11">
        <f t="shared" si="49"/>
        <v>1.9631531259438235E-3</v>
      </c>
      <c r="X60">
        <v>3</v>
      </c>
      <c r="Y60" s="11">
        <f t="shared" si="50"/>
        <v>4.2553191489361703E-3</v>
      </c>
      <c r="Z60">
        <v>621</v>
      </c>
      <c r="AA60" s="11">
        <f t="shared" si="51"/>
        <v>1.4354100164344044E-3</v>
      </c>
      <c r="AB60">
        <v>10</v>
      </c>
      <c r="AC60" s="11">
        <f t="shared" si="52"/>
        <v>1.6686133822793258E-3</v>
      </c>
      <c r="AD60">
        <v>3</v>
      </c>
      <c r="AE60" s="11">
        <f t="shared" si="53"/>
        <v>3.8363171355498722E-3</v>
      </c>
      <c r="AF60" s="2">
        <v>1469</v>
      </c>
      <c r="AG60" s="11">
        <f t="shared" si="54"/>
        <v>2.6382191571706942E-3</v>
      </c>
      <c r="AH60">
        <v>7</v>
      </c>
      <c r="AI60" s="11">
        <f t="shared" si="55"/>
        <v>1.1499917857729588E-3</v>
      </c>
      <c r="AJ60">
        <v>0</v>
      </c>
      <c r="AK60" s="11">
        <f t="shared" si="56"/>
        <v>0</v>
      </c>
      <c r="AL60" s="2">
        <v>1386</v>
      </c>
      <c r="AM60" s="11">
        <f t="shared" si="57"/>
        <v>7.2763926732080705E-3</v>
      </c>
      <c r="AN60">
        <v>5</v>
      </c>
      <c r="AO60" s="11">
        <f t="shared" si="58"/>
        <v>3.7453183520599251E-3</v>
      </c>
      <c r="AP60">
        <v>1</v>
      </c>
      <c r="AQ60" s="11">
        <f t="shared" si="59"/>
        <v>5.8139534883720929E-3</v>
      </c>
      <c r="AR60">
        <v>277</v>
      </c>
      <c r="AS60" s="11">
        <f t="shared" si="60"/>
        <v>4.215043291690126E-3</v>
      </c>
      <c r="AT60">
        <v>1</v>
      </c>
      <c r="AU60" s="11">
        <f t="shared" si="61"/>
        <v>1.0298661174047373E-3</v>
      </c>
      <c r="AV60">
        <v>1</v>
      </c>
      <c r="AW60" s="11">
        <f t="shared" si="62"/>
        <v>5.0505050505050509E-3</v>
      </c>
      <c r="AX60">
        <v>661</v>
      </c>
      <c r="AY60" s="11">
        <f t="shared" si="63"/>
        <v>7.7374193774947617E-3</v>
      </c>
      <c r="AZ60">
        <v>2</v>
      </c>
      <c r="BA60" s="11">
        <f t="shared" si="64"/>
        <v>1.7889087656529517E-3</v>
      </c>
      <c r="BB60">
        <v>0</v>
      </c>
      <c r="BC60" s="11">
        <f t="shared" si="65"/>
        <v>0</v>
      </c>
      <c r="BD60">
        <v>93</v>
      </c>
      <c r="BE60" s="11">
        <f t="shared" si="66"/>
        <v>1.0186199342825849E-2</v>
      </c>
      <c r="BF60">
        <v>0</v>
      </c>
      <c r="BG60" s="11">
        <f t="shared" si="67"/>
        <v>0</v>
      </c>
      <c r="BH60">
        <v>0</v>
      </c>
      <c r="BI60" s="11">
        <f t="shared" si="68"/>
        <v>0</v>
      </c>
      <c r="BJ60">
        <v>25</v>
      </c>
      <c r="BK60" s="11">
        <f t="shared" si="69"/>
        <v>8.1512879034887509E-3</v>
      </c>
      <c r="BL60">
        <v>0</v>
      </c>
      <c r="BM60" s="11">
        <f t="shared" si="70"/>
        <v>0</v>
      </c>
      <c r="BN60">
        <v>0</v>
      </c>
      <c r="BO60" s="11">
        <f t="shared" si="71"/>
        <v>0</v>
      </c>
      <c r="BP60">
        <v>45</v>
      </c>
      <c r="BQ60" s="11">
        <f t="shared" si="72"/>
        <v>1.3329383886255925E-2</v>
      </c>
      <c r="BR60">
        <v>0</v>
      </c>
      <c r="BS60" s="11">
        <f t="shared" si="73"/>
        <v>0</v>
      </c>
      <c r="BT60">
        <v>0</v>
      </c>
      <c r="BU60" s="11">
        <f t="shared" si="74"/>
        <v>0</v>
      </c>
      <c r="BV60">
        <v>10</v>
      </c>
      <c r="BW60" s="11">
        <f t="shared" si="75"/>
        <v>7.4906367041198503E-3</v>
      </c>
      <c r="BX60">
        <v>0</v>
      </c>
      <c r="BY60" s="11">
        <f t="shared" si="76"/>
        <v>0</v>
      </c>
      <c r="BZ60">
        <v>0</v>
      </c>
      <c r="CA60" s="11"/>
      <c r="CB60">
        <v>0</v>
      </c>
      <c r="CC60" s="11">
        <f t="shared" si="77"/>
        <v>0</v>
      </c>
      <c r="CD60">
        <v>0</v>
      </c>
      <c r="CE60" s="11">
        <f t="shared" si="78"/>
        <v>0</v>
      </c>
      <c r="CF60">
        <v>0</v>
      </c>
      <c r="CG60" s="11"/>
      <c r="CH60">
        <v>3</v>
      </c>
      <c r="CI60" s="11">
        <f t="shared" si="79"/>
        <v>7.9575596816976128E-3</v>
      </c>
      <c r="CJ60">
        <v>0</v>
      </c>
      <c r="CK60" s="11">
        <f t="shared" si="80"/>
        <v>0</v>
      </c>
      <c r="CL60">
        <v>0</v>
      </c>
      <c r="CM60" s="11"/>
    </row>
    <row r="61" spans="1:91" x14ac:dyDescent="0.35">
      <c r="A61" t="s">
        <v>488</v>
      </c>
      <c r="B61" s="2">
        <f t="shared" si="33"/>
        <v>6259</v>
      </c>
      <c r="C61" s="11">
        <f t="shared" si="34"/>
        <v>3.966802822837478E-3</v>
      </c>
      <c r="D61" s="2">
        <f t="shared" si="33"/>
        <v>18</v>
      </c>
      <c r="E61" s="11">
        <f t="shared" si="35"/>
        <v>2.247752247752248E-3</v>
      </c>
      <c r="F61" s="2">
        <f t="shared" si="33"/>
        <v>0</v>
      </c>
      <c r="G61" s="11">
        <f t="shared" si="36"/>
        <v>0</v>
      </c>
      <c r="H61" s="2">
        <f t="shared" si="33"/>
        <v>964</v>
      </c>
      <c r="I61" s="11">
        <f t="shared" si="37"/>
        <v>1.9211836404437058E-3</v>
      </c>
      <c r="J61" s="2">
        <f t="shared" si="38"/>
        <v>4</v>
      </c>
      <c r="K61" s="11">
        <f t="shared" si="39"/>
        <v>5.7061340941512125E-4</v>
      </c>
      <c r="L61" s="2">
        <f t="shared" si="40"/>
        <v>0</v>
      </c>
      <c r="M61" s="11">
        <f t="shared" si="41"/>
        <v>0</v>
      </c>
      <c r="N61" s="2">
        <f t="shared" si="42"/>
        <v>2321</v>
      </c>
      <c r="O61" s="11">
        <f t="shared" si="43"/>
        <v>3.5928959422412178E-3</v>
      </c>
      <c r="P61" s="2">
        <f t="shared" si="44"/>
        <v>17</v>
      </c>
      <c r="Q61" s="11">
        <f t="shared" si="45"/>
        <v>2.3500138236107271E-3</v>
      </c>
      <c r="R61" s="2">
        <f t="shared" si="46"/>
        <v>2</v>
      </c>
      <c r="S61" s="35">
        <f t="shared" si="47"/>
        <v>2.6881720430107529E-3</v>
      </c>
      <c r="T61" s="2">
        <v>4799</v>
      </c>
      <c r="U61" s="11">
        <f t="shared" si="48"/>
        <v>3.4853631452079707E-3</v>
      </c>
      <c r="V61">
        <v>18</v>
      </c>
      <c r="W61" s="11">
        <f t="shared" si="49"/>
        <v>2.7182120205376018E-3</v>
      </c>
      <c r="X61">
        <v>0</v>
      </c>
      <c r="Y61" s="11">
        <f t="shared" si="50"/>
        <v>0</v>
      </c>
      <c r="Z61">
        <v>784</v>
      </c>
      <c r="AA61" s="11">
        <f t="shared" si="51"/>
        <v>1.812176252632163E-3</v>
      </c>
      <c r="AB61">
        <v>4</v>
      </c>
      <c r="AC61" s="11">
        <f t="shared" si="52"/>
        <v>6.6744535291173035E-4</v>
      </c>
      <c r="AD61">
        <v>0</v>
      </c>
      <c r="AE61" s="11">
        <f t="shared" si="53"/>
        <v>0</v>
      </c>
      <c r="AF61" s="2">
        <v>1844</v>
      </c>
      <c r="AG61" s="11">
        <f t="shared" si="54"/>
        <v>3.3116923933442883E-3</v>
      </c>
      <c r="AH61">
        <v>16</v>
      </c>
      <c r="AI61" s="11">
        <f t="shared" si="55"/>
        <v>2.6285526531953343E-3</v>
      </c>
      <c r="AJ61">
        <v>1</v>
      </c>
      <c r="AK61" s="11">
        <f t="shared" si="56"/>
        <v>1.736111111111111E-3</v>
      </c>
      <c r="AL61" s="2">
        <v>1364</v>
      </c>
      <c r="AM61" s="11">
        <f t="shared" si="57"/>
        <v>7.1608943768079417E-3</v>
      </c>
      <c r="AN61">
        <v>0</v>
      </c>
      <c r="AO61" s="11">
        <f t="shared" si="58"/>
        <v>0</v>
      </c>
      <c r="AP61">
        <v>0</v>
      </c>
      <c r="AQ61" s="11">
        <f t="shared" si="59"/>
        <v>0</v>
      </c>
      <c r="AR61">
        <v>173</v>
      </c>
      <c r="AS61" s="11">
        <f t="shared" si="60"/>
        <v>2.632499961958093E-3</v>
      </c>
      <c r="AT61">
        <v>0</v>
      </c>
      <c r="AU61" s="11">
        <f t="shared" si="61"/>
        <v>0</v>
      </c>
      <c r="AV61">
        <v>0</v>
      </c>
      <c r="AW61" s="11">
        <f t="shared" si="62"/>
        <v>0</v>
      </c>
      <c r="AX61">
        <v>462</v>
      </c>
      <c r="AY61" s="11">
        <f t="shared" si="63"/>
        <v>5.4079996254199391E-3</v>
      </c>
      <c r="AZ61">
        <v>1</v>
      </c>
      <c r="BA61" s="11">
        <f t="shared" si="64"/>
        <v>8.9445438282647585E-4</v>
      </c>
      <c r="BB61">
        <v>1</v>
      </c>
      <c r="BC61" s="11">
        <f t="shared" si="65"/>
        <v>6.1349693251533744E-3</v>
      </c>
      <c r="BD61">
        <v>83</v>
      </c>
      <c r="BE61" s="11">
        <f t="shared" si="66"/>
        <v>9.0909090909090905E-3</v>
      </c>
      <c r="BF61">
        <v>0</v>
      </c>
      <c r="BG61" s="11">
        <f t="shared" si="67"/>
        <v>0</v>
      </c>
      <c r="BH61">
        <v>0</v>
      </c>
      <c r="BI61" s="11">
        <f t="shared" si="68"/>
        <v>0</v>
      </c>
      <c r="BJ61">
        <v>7</v>
      </c>
      <c r="BK61" s="11">
        <f t="shared" si="69"/>
        <v>2.2823606129768505E-3</v>
      </c>
      <c r="BL61">
        <v>0</v>
      </c>
      <c r="BM61" s="11">
        <f t="shared" si="70"/>
        <v>0</v>
      </c>
      <c r="BN61">
        <v>0</v>
      </c>
      <c r="BO61" s="11">
        <f t="shared" si="71"/>
        <v>0</v>
      </c>
      <c r="BP61">
        <v>15</v>
      </c>
      <c r="BQ61" s="11">
        <f t="shared" si="72"/>
        <v>4.443127962085308E-3</v>
      </c>
      <c r="BR61">
        <v>0</v>
      </c>
      <c r="BS61" s="11">
        <f t="shared" si="73"/>
        <v>0</v>
      </c>
      <c r="BT61">
        <v>0</v>
      </c>
      <c r="BU61" s="11">
        <f t="shared" si="74"/>
        <v>0</v>
      </c>
      <c r="BV61">
        <v>13</v>
      </c>
      <c r="BW61" s="11">
        <f t="shared" si="75"/>
        <v>9.7378277153558051E-3</v>
      </c>
      <c r="BX61">
        <v>0</v>
      </c>
      <c r="BY61" s="11">
        <f t="shared" si="76"/>
        <v>0</v>
      </c>
      <c r="BZ61">
        <v>0</v>
      </c>
      <c r="CA61" s="11"/>
      <c r="CB61">
        <v>0</v>
      </c>
      <c r="CC61" s="11">
        <f t="shared" si="77"/>
        <v>0</v>
      </c>
      <c r="CD61">
        <v>0</v>
      </c>
      <c r="CE61" s="11">
        <f t="shared" si="78"/>
        <v>0</v>
      </c>
      <c r="CF61">
        <v>0</v>
      </c>
      <c r="CG61" s="11"/>
      <c r="CH61">
        <v>0</v>
      </c>
      <c r="CI61" s="11">
        <f t="shared" si="79"/>
        <v>0</v>
      </c>
      <c r="CJ61">
        <v>0</v>
      </c>
      <c r="CK61" s="11">
        <f t="shared" si="80"/>
        <v>0</v>
      </c>
      <c r="CL61">
        <v>0</v>
      </c>
      <c r="CM61" s="11"/>
    </row>
    <row r="62" spans="1:91" x14ac:dyDescent="0.35">
      <c r="A62" t="s">
        <v>487</v>
      </c>
      <c r="B62" s="2">
        <f t="shared" si="33"/>
        <v>2708</v>
      </c>
      <c r="C62" s="11">
        <f t="shared" si="34"/>
        <v>1.7162649056149369E-3</v>
      </c>
      <c r="D62" s="2">
        <f t="shared" si="33"/>
        <v>11</v>
      </c>
      <c r="E62" s="11">
        <f t="shared" si="35"/>
        <v>1.3736263736263737E-3</v>
      </c>
      <c r="F62" s="2">
        <f t="shared" si="33"/>
        <v>3</v>
      </c>
      <c r="G62" s="11">
        <f t="shared" si="36"/>
        <v>3.3936651583710408E-3</v>
      </c>
      <c r="H62" s="2">
        <f t="shared" si="33"/>
        <v>974</v>
      </c>
      <c r="I62" s="11">
        <f t="shared" si="37"/>
        <v>1.9411129313196779E-3</v>
      </c>
      <c r="J62" s="2">
        <f t="shared" si="38"/>
        <v>7</v>
      </c>
      <c r="K62" s="11">
        <f t="shared" si="39"/>
        <v>9.9857346647646227E-4</v>
      </c>
      <c r="L62" s="2">
        <f t="shared" si="40"/>
        <v>0</v>
      </c>
      <c r="M62" s="11">
        <f t="shared" si="41"/>
        <v>0</v>
      </c>
      <c r="N62" s="2">
        <f t="shared" si="42"/>
        <v>937</v>
      </c>
      <c r="O62" s="11">
        <f t="shared" si="43"/>
        <v>1.4504711322188802E-3</v>
      </c>
      <c r="P62" s="2">
        <f t="shared" si="44"/>
        <v>8</v>
      </c>
      <c r="Q62" s="11">
        <f t="shared" si="45"/>
        <v>1.105888858169754E-3</v>
      </c>
      <c r="R62" s="2">
        <f t="shared" si="46"/>
        <v>1</v>
      </c>
      <c r="S62" s="35">
        <f t="shared" si="47"/>
        <v>1.3440860215053765E-3</v>
      </c>
      <c r="T62" s="2">
        <v>1873</v>
      </c>
      <c r="U62" s="11">
        <f t="shared" si="48"/>
        <v>1.3603011400238653E-3</v>
      </c>
      <c r="V62">
        <v>7</v>
      </c>
      <c r="W62" s="11">
        <f t="shared" si="49"/>
        <v>1.0570824524312897E-3</v>
      </c>
      <c r="X62">
        <v>2</v>
      </c>
      <c r="Y62" s="11">
        <f t="shared" si="50"/>
        <v>2.8368794326241137E-3</v>
      </c>
      <c r="Z62" s="2">
        <v>608</v>
      </c>
      <c r="AA62" s="11">
        <f t="shared" si="51"/>
        <v>1.4053611755106569E-3</v>
      </c>
      <c r="AB62">
        <v>2</v>
      </c>
      <c r="AC62" s="11">
        <f t="shared" si="52"/>
        <v>3.3372267645586517E-4</v>
      </c>
      <c r="AD62">
        <v>0</v>
      </c>
      <c r="AE62" s="11">
        <f t="shared" si="53"/>
        <v>0</v>
      </c>
      <c r="AF62">
        <v>606</v>
      </c>
      <c r="AG62" s="11">
        <f t="shared" si="54"/>
        <v>1.0883327496565287E-3</v>
      </c>
      <c r="AH62">
        <v>7</v>
      </c>
      <c r="AI62" s="11">
        <f t="shared" si="55"/>
        <v>1.1499917857729588E-3</v>
      </c>
      <c r="AJ62">
        <v>0</v>
      </c>
      <c r="AK62" s="11">
        <f t="shared" si="56"/>
        <v>0</v>
      </c>
      <c r="AL62">
        <v>795</v>
      </c>
      <c r="AM62" s="11">
        <f t="shared" si="57"/>
        <v>4.1736884380955382E-3</v>
      </c>
      <c r="AN62">
        <v>4</v>
      </c>
      <c r="AO62" s="11">
        <f t="shared" si="58"/>
        <v>2.9962546816479402E-3</v>
      </c>
      <c r="AP62">
        <v>1</v>
      </c>
      <c r="AQ62" s="11">
        <f t="shared" si="59"/>
        <v>5.8139534883720929E-3</v>
      </c>
      <c r="AR62">
        <v>353</v>
      </c>
      <c r="AS62" s="11">
        <f t="shared" si="60"/>
        <v>5.3715172634173809E-3</v>
      </c>
      <c r="AT62">
        <v>5</v>
      </c>
      <c r="AU62" s="11">
        <f t="shared" si="61"/>
        <v>5.1493305870236872E-3</v>
      </c>
      <c r="AV62">
        <v>0</v>
      </c>
      <c r="AW62" s="11">
        <f t="shared" si="62"/>
        <v>0</v>
      </c>
      <c r="AX62">
        <v>323</v>
      </c>
      <c r="AY62" s="11">
        <f t="shared" si="63"/>
        <v>3.7809174870360182E-3</v>
      </c>
      <c r="AZ62">
        <v>1</v>
      </c>
      <c r="BA62" s="11">
        <f t="shared" si="64"/>
        <v>8.9445438282647585E-4</v>
      </c>
      <c r="BB62">
        <v>1</v>
      </c>
      <c r="BC62" s="11">
        <f t="shared" si="65"/>
        <v>6.1349693251533744E-3</v>
      </c>
      <c r="BD62">
        <v>40</v>
      </c>
      <c r="BE62" s="11">
        <f t="shared" si="66"/>
        <v>4.3811610076670317E-3</v>
      </c>
      <c r="BF62">
        <v>0</v>
      </c>
      <c r="BG62" s="11">
        <f t="shared" si="67"/>
        <v>0</v>
      </c>
      <c r="BH62">
        <v>0</v>
      </c>
      <c r="BI62" s="11">
        <f t="shared" si="68"/>
        <v>0</v>
      </c>
      <c r="BJ62">
        <v>13</v>
      </c>
      <c r="BK62" s="11">
        <f t="shared" si="69"/>
        <v>4.2386697098141506E-3</v>
      </c>
      <c r="BL62">
        <v>0</v>
      </c>
      <c r="BM62" s="11">
        <f t="shared" si="70"/>
        <v>0</v>
      </c>
      <c r="BN62">
        <v>0</v>
      </c>
      <c r="BO62" s="11">
        <f t="shared" si="71"/>
        <v>0</v>
      </c>
      <c r="BP62">
        <v>8</v>
      </c>
      <c r="BQ62" s="11">
        <f t="shared" si="72"/>
        <v>2.3696682464454978E-3</v>
      </c>
      <c r="BR62">
        <v>0</v>
      </c>
      <c r="BS62" s="11">
        <f t="shared" si="73"/>
        <v>0</v>
      </c>
      <c r="BT62">
        <v>0</v>
      </c>
      <c r="BU62" s="11">
        <f t="shared" si="74"/>
        <v>0</v>
      </c>
      <c r="BV62">
        <v>0</v>
      </c>
      <c r="BW62" s="11">
        <f t="shared" si="75"/>
        <v>0</v>
      </c>
      <c r="BX62">
        <v>0</v>
      </c>
      <c r="BY62" s="11">
        <f t="shared" si="76"/>
        <v>0</v>
      </c>
      <c r="BZ62">
        <v>0</v>
      </c>
      <c r="CA62" s="11"/>
      <c r="CB62">
        <v>0</v>
      </c>
      <c r="CC62" s="11">
        <f t="shared" si="77"/>
        <v>0</v>
      </c>
      <c r="CD62">
        <v>0</v>
      </c>
      <c r="CE62" s="11">
        <f t="shared" si="78"/>
        <v>0</v>
      </c>
      <c r="CF62">
        <v>0</v>
      </c>
      <c r="CG62" s="11"/>
      <c r="CH62">
        <v>0</v>
      </c>
      <c r="CI62" s="11">
        <f t="shared" si="79"/>
        <v>0</v>
      </c>
      <c r="CJ62">
        <v>0</v>
      </c>
      <c r="CK62" s="11">
        <f t="shared" si="80"/>
        <v>0</v>
      </c>
      <c r="CL62">
        <v>0</v>
      </c>
      <c r="CM62" s="11"/>
    </row>
    <row r="63" spans="1:91" x14ac:dyDescent="0.35">
      <c r="A63" t="s">
        <v>486</v>
      </c>
      <c r="B63" s="2">
        <f t="shared" si="33"/>
        <v>5420</v>
      </c>
      <c r="C63" s="11">
        <f t="shared" si="34"/>
        <v>3.4350649144877982E-3</v>
      </c>
      <c r="D63" s="2">
        <f t="shared" si="33"/>
        <v>27</v>
      </c>
      <c r="E63" s="11">
        <f t="shared" si="35"/>
        <v>3.3716283716283715E-3</v>
      </c>
      <c r="F63" s="2">
        <f t="shared" si="33"/>
        <v>4</v>
      </c>
      <c r="G63" s="11">
        <f t="shared" si="36"/>
        <v>4.5248868778280547E-3</v>
      </c>
      <c r="H63" s="2">
        <f t="shared" si="33"/>
        <v>1677</v>
      </c>
      <c r="I63" s="11">
        <f t="shared" si="37"/>
        <v>3.3421420799005131E-3</v>
      </c>
      <c r="J63" s="2">
        <f t="shared" si="38"/>
        <v>9</v>
      </c>
      <c r="K63" s="11">
        <f t="shared" si="39"/>
        <v>1.2838801711840227E-3</v>
      </c>
      <c r="L63" s="2">
        <f t="shared" si="40"/>
        <v>3</v>
      </c>
      <c r="M63" s="11">
        <f t="shared" si="41"/>
        <v>3.0211480362537764E-3</v>
      </c>
      <c r="N63" s="2">
        <f t="shared" si="42"/>
        <v>2443</v>
      </c>
      <c r="O63" s="11">
        <f t="shared" si="43"/>
        <v>3.781751308442609E-3</v>
      </c>
      <c r="P63" s="2">
        <f t="shared" si="44"/>
        <v>15</v>
      </c>
      <c r="Q63" s="11">
        <f t="shared" si="45"/>
        <v>2.0735416090682888E-3</v>
      </c>
      <c r="R63" s="2">
        <f t="shared" si="46"/>
        <v>0</v>
      </c>
      <c r="S63" s="35">
        <f t="shared" si="47"/>
        <v>0</v>
      </c>
      <c r="T63" s="2">
        <v>2899</v>
      </c>
      <c r="U63" s="11">
        <f t="shared" si="48"/>
        <v>2.1054527522312788E-3</v>
      </c>
      <c r="V63">
        <v>17</v>
      </c>
      <c r="W63" s="11">
        <f t="shared" si="49"/>
        <v>2.5672002416188464E-3</v>
      </c>
      <c r="X63">
        <v>2</v>
      </c>
      <c r="Y63" s="11">
        <f t="shared" si="50"/>
        <v>2.8368794326241137E-3</v>
      </c>
      <c r="Z63">
        <v>817</v>
      </c>
      <c r="AA63" s="11">
        <f t="shared" si="51"/>
        <v>1.8884540795924452E-3</v>
      </c>
      <c r="AB63">
        <v>5</v>
      </c>
      <c r="AC63" s="11">
        <f t="shared" si="52"/>
        <v>8.3430669113966291E-4</v>
      </c>
      <c r="AD63">
        <v>2</v>
      </c>
      <c r="AE63" s="11">
        <f t="shared" si="53"/>
        <v>2.5575447570332483E-3</v>
      </c>
      <c r="AF63" s="2">
        <v>1312</v>
      </c>
      <c r="AG63" s="11">
        <f t="shared" si="54"/>
        <v>2.3562583622926824E-3</v>
      </c>
      <c r="AH63">
        <v>9</v>
      </c>
      <c r="AI63" s="11">
        <f t="shared" si="55"/>
        <v>1.4785608674223755E-3</v>
      </c>
      <c r="AJ63">
        <v>0</v>
      </c>
      <c r="AK63" s="11">
        <f t="shared" si="56"/>
        <v>0</v>
      </c>
      <c r="AL63" s="2">
        <v>2453</v>
      </c>
      <c r="AM63" s="11">
        <f t="shared" si="57"/>
        <v>1.2878060048614283E-2</v>
      </c>
      <c r="AN63">
        <v>10</v>
      </c>
      <c r="AO63" s="11">
        <f t="shared" si="58"/>
        <v>7.4906367041198503E-3</v>
      </c>
      <c r="AP63">
        <v>2</v>
      </c>
      <c r="AQ63" s="11">
        <f t="shared" si="59"/>
        <v>1.1627906976744186E-2</v>
      </c>
      <c r="AR63">
        <v>841</v>
      </c>
      <c r="AS63" s="11">
        <f t="shared" si="60"/>
        <v>1.2797297502929227E-2</v>
      </c>
      <c r="AT63">
        <v>4</v>
      </c>
      <c r="AU63" s="11">
        <f t="shared" si="61"/>
        <v>4.1194644696189494E-3</v>
      </c>
      <c r="AV63">
        <v>1</v>
      </c>
      <c r="AW63" s="11">
        <f t="shared" si="62"/>
        <v>5.0505050505050509E-3</v>
      </c>
      <c r="AX63" s="2">
        <v>1120</v>
      </c>
      <c r="AY63" s="11">
        <f t="shared" si="63"/>
        <v>1.3110302122230156E-2</v>
      </c>
      <c r="AZ63">
        <v>6</v>
      </c>
      <c r="BA63" s="11">
        <f t="shared" si="64"/>
        <v>5.3667262969588547E-3</v>
      </c>
      <c r="BB63">
        <v>0</v>
      </c>
      <c r="BC63" s="11">
        <f t="shared" si="65"/>
        <v>0</v>
      </c>
      <c r="BD63">
        <v>65</v>
      </c>
      <c r="BE63" s="11">
        <f t="shared" si="66"/>
        <v>7.1193866374589269E-3</v>
      </c>
      <c r="BF63">
        <v>0</v>
      </c>
      <c r="BG63" s="11">
        <f t="shared" si="67"/>
        <v>0</v>
      </c>
      <c r="BH63">
        <v>0</v>
      </c>
      <c r="BI63" s="11">
        <f t="shared" si="68"/>
        <v>0</v>
      </c>
      <c r="BJ63">
        <v>18</v>
      </c>
      <c r="BK63" s="11">
        <f t="shared" si="69"/>
        <v>5.8689272905119005E-3</v>
      </c>
      <c r="BL63">
        <v>0</v>
      </c>
      <c r="BM63" s="11">
        <f t="shared" si="70"/>
        <v>0</v>
      </c>
      <c r="BN63">
        <v>0</v>
      </c>
      <c r="BO63" s="11">
        <f t="shared" si="71"/>
        <v>0</v>
      </c>
      <c r="BP63">
        <v>11</v>
      </c>
      <c r="BQ63" s="11">
        <f t="shared" si="72"/>
        <v>3.2582938388625591E-3</v>
      </c>
      <c r="BR63">
        <v>0</v>
      </c>
      <c r="BS63" s="11">
        <f t="shared" si="73"/>
        <v>0</v>
      </c>
      <c r="BT63">
        <v>0</v>
      </c>
      <c r="BU63" s="11">
        <f t="shared" si="74"/>
        <v>0</v>
      </c>
      <c r="BV63">
        <v>3</v>
      </c>
      <c r="BW63" s="11">
        <f t="shared" si="75"/>
        <v>2.2471910112359553E-3</v>
      </c>
      <c r="BX63">
        <v>0</v>
      </c>
      <c r="BY63" s="11">
        <f t="shared" si="76"/>
        <v>0</v>
      </c>
      <c r="BZ63">
        <v>0</v>
      </c>
      <c r="CA63" s="11"/>
      <c r="CB63">
        <v>1</v>
      </c>
      <c r="CC63" s="11">
        <f t="shared" si="77"/>
        <v>2.7700831024930748E-3</v>
      </c>
      <c r="CD63">
        <v>0</v>
      </c>
      <c r="CE63" s="11">
        <f t="shared" si="78"/>
        <v>0</v>
      </c>
      <c r="CF63">
        <v>0</v>
      </c>
      <c r="CG63" s="11"/>
      <c r="CH63">
        <v>0</v>
      </c>
      <c r="CI63" s="11">
        <f t="shared" si="79"/>
        <v>0</v>
      </c>
      <c r="CJ63">
        <v>0</v>
      </c>
      <c r="CK63" s="11">
        <f t="shared" si="80"/>
        <v>0</v>
      </c>
      <c r="CL63">
        <v>0</v>
      </c>
      <c r="CM63" s="11"/>
    </row>
    <row r="64" spans="1:91" x14ac:dyDescent="0.35">
      <c r="A64" t="s">
        <v>485</v>
      </c>
      <c r="B64" s="2">
        <f t="shared" si="33"/>
        <v>8816</v>
      </c>
      <c r="C64" s="11">
        <f t="shared" si="34"/>
        <v>5.5873675804657616E-3</v>
      </c>
      <c r="D64" s="2">
        <f t="shared" si="33"/>
        <v>24</v>
      </c>
      <c r="E64" s="11">
        <f t="shared" si="35"/>
        <v>2.997002997002997E-3</v>
      </c>
      <c r="F64" s="2">
        <f t="shared" si="33"/>
        <v>2</v>
      </c>
      <c r="G64" s="11">
        <f t="shared" si="36"/>
        <v>2.2624434389140274E-3</v>
      </c>
      <c r="H64" s="2">
        <f t="shared" si="33"/>
        <v>3364</v>
      </c>
      <c r="I64" s="11">
        <f t="shared" si="37"/>
        <v>6.704213450676998E-3</v>
      </c>
      <c r="J64" s="2">
        <f t="shared" si="38"/>
        <v>29</v>
      </c>
      <c r="K64" s="11">
        <f t="shared" si="39"/>
        <v>4.1369472182596293E-3</v>
      </c>
      <c r="L64" s="2">
        <f t="shared" si="40"/>
        <v>7</v>
      </c>
      <c r="M64" s="11">
        <f t="shared" si="41"/>
        <v>7.0493454179254783E-3</v>
      </c>
      <c r="N64" s="2">
        <f t="shared" si="42"/>
        <v>3098</v>
      </c>
      <c r="O64" s="11">
        <f t="shared" si="43"/>
        <v>4.7956879056713884E-3</v>
      </c>
      <c r="P64" s="2">
        <f t="shared" si="44"/>
        <v>18</v>
      </c>
      <c r="Q64" s="11">
        <f t="shared" si="45"/>
        <v>2.4882499308819463E-3</v>
      </c>
      <c r="R64" s="2">
        <f t="shared" si="46"/>
        <v>1</v>
      </c>
      <c r="S64" s="35">
        <f t="shared" si="47"/>
        <v>1.3440860215053765E-3</v>
      </c>
      <c r="T64" s="2">
        <v>5599</v>
      </c>
      <c r="U64" s="11">
        <f t="shared" si="48"/>
        <v>4.0663780475139466E-3</v>
      </c>
      <c r="V64">
        <v>13</v>
      </c>
      <c r="W64" s="11">
        <f t="shared" si="49"/>
        <v>1.9631531259438235E-3</v>
      </c>
      <c r="X64">
        <v>1</v>
      </c>
      <c r="Y64" s="11">
        <f t="shared" si="50"/>
        <v>1.4184397163120568E-3</v>
      </c>
      <c r="Z64" s="2">
        <v>1852</v>
      </c>
      <c r="AA64" s="11">
        <f t="shared" si="51"/>
        <v>4.2808041069831194E-3</v>
      </c>
      <c r="AB64">
        <v>16</v>
      </c>
      <c r="AC64" s="11">
        <f t="shared" si="52"/>
        <v>2.6697814116469214E-3</v>
      </c>
      <c r="AD64">
        <v>1</v>
      </c>
      <c r="AE64" s="11">
        <f t="shared" si="53"/>
        <v>1.2787723785166241E-3</v>
      </c>
      <c r="AF64" s="2">
        <v>2009</v>
      </c>
      <c r="AG64" s="11">
        <f t="shared" si="54"/>
        <v>3.6080206172606701E-3</v>
      </c>
      <c r="AH64">
        <v>16</v>
      </c>
      <c r="AI64" s="11">
        <f t="shared" si="55"/>
        <v>2.6285526531953343E-3</v>
      </c>
      <c r="AJ64">
        <v>1</v>
      </c>
      <c r="AK64" s="11">
        <f t="shared" si="56"/>
        <v>1.736111111111111E-3</v>
      </c>
      <c r="AL64" s="2">
        <v>3059</v>
      </c>
      <c r="AM64" s="11">
        <f t="shared" si="57"/>
        <v>1.6059513122181446E-2</v>
      </c>
      <c r="AN64">
        <v>11</v>
      </c>
      <c r="AO64" s="11">
        <f t="shared" si="58"/>
        <v>8.2397003745318352E-3</v>
      </c>
      <c r="AP64">
        <v>1</v>
      </c>
      <c r="AQ64" s="11">
        <f t="shared" si="59"/>
        <v>5.8139534883720929E-3</v>
      </c>
      <c r="AR64" s="2">
        <v>1463</v>
      </c>
      <c r="AS64" s="11">
        <f t="shared" si="60"/>
        <v>2.2262123955749655E-2</v>
      </c>
      <c r="AT64">
        <v>13</v>
      </c>
      <c r="AU64" s="11">
        <f t="shared" si="61"/>
        <v>1.3388259526261586E-2</v>
      </c>
      <c r="AV64">
        <v>6</v>
      </c>
      <c r="AW64" s="11">
        <f t="shared" si="62"/>
        <v>3.0303030303030304E-2</v>
      </c>
      <c r="AX64" s="2">
        <v>1068</v>
      </c>
      <c r="AY64" s="11">
        <f t="shared" si="63"/>
        <v>1.2501609523698042E-2</v>
      </c>
      <c r="AZ64">
        <v>2</v>
      </c>
      <c r="BA64" s="11">
        <f t="shared" si="64"/>
        <v>1.7889087656529517E-3</v>
      </c>
      <c r="BB64">
        <v>0</v>
      </c>
      <c r="BC64" s="11">
        <f t="shared" si="65"/>
        <v>0</v>
      </c>
      <c r="BD64">
        <v>142</v>
      </c>
      <c r="BE64" s="11">
        <f t="shared" si="66"/>
        <v>1.5553121577217962E-2</v>
      </c>
      <c r="BF64">
        <v>0</v>
      </c>
      <c r="BG64" s="11">
        <f t="shared" si="67"/>
        <v>0</v>
      </c>
      <c r="BH64">
        <v>0</v>
      </c>
      <c r="BI64" s="11">
        <f t="shared" si="68"/>
        <v>0</v>
      </c>
      <c r="BJ64">
        <v>46</v>
      </c>
      <c r="BK64" s="11">
        <f t="shared" si="69"/>
        <v>1.4998369742419302E-2</v>
      </c>
      <c r="BL64">
        <v>0</v>
      </c>
      <c r="BM64" s="11">
        <f t="shared" si="70"/>
        <v>0</v>
      </c>
      <c r="BN64">
        <v>0</v>
      </c>
      <c r="BO64" s="11">
        <f t="shared" si="71"/>
        <v>0</v>
      </c>
      <c r="BP64">
        <v>21</v>
      </c>
      <c r="BQ64" s="11">
        <f t="shared" si="72"/>
        <v>6.2203791469194313E-3</v>
      </c>
      <c r="BR64">
        <v>0</v>
      </c>
      <c r="BS64" s="11">
        <f t="shared" si="73"/>
        <v>0</v>
      </c>
      <c r="BT64">
        <v>0</v>
      </c>
      <c r="BU64" s="11">
        <f t="shared" si="74"/>
        <v>0</v>
      </c>
      <c r="BV64">
        <v>16</v>
      </c>
      <c r="BW64" s="11">
        <f t="shared" si="75"/>
        <v>1.1985018726591761E-2</v>
      </c>
      <c r="BX64">
        <v>0</v>
      </c>
      <c r="BY64" s="11">
        <f t="shared" si="76"/>
        <v>0</v>
      </c>
      <c r="BZ64">
        <v>0</v>
      </c>
      <c r="CA64" s="11"/>
      <c r="CB64">
        <v>3</v>
      </c>
      <c r="CC64" s="11">
        <f t="shared" si="77"/>
        <v>8.3102493074792248E-3</v>
      </c>
      <c r="CD64">
        <v>0</v>
      </c>
      <c r="CE64" s="11">
        <f t="shared" si="78"/>
        <v>0</v>
      </c>
      <c r="CF64">
        <v>0</v>
      </c>
      <c r="CG64" s="11"/>
      <c r="CH64">
        <v>0</v>
      </c>
      <c r="CI64" s="11">
        <f t="shared" si="79"/>
        <v>0</v>
      </c>
      <c r="CJ64">
        <v>0</v>
      </c>
      <c r="CK64" s="11">
        <f t="shared" si="80"/>
        <v>0</v>
      </c>
      <c r="CL64">
        <v>0</v>
      </c>
      <c r="CM64" s="11"/>
    </row>
    <row r="65" spans="1:91" x14ac:dyDescent="0.35">
      <c r="A65" t="s">
        <v>484</v>
      </c>
      <c r="B65" s="2">
        <f t="shared" si="33"/>
        <v>5108</v>
      </c>
      <c r="C65" s="11">
        <f t="shared" si="34"/>
        <v>3.2373268603696813E-3</v>
      </c>
      <c r="D65" s="2">
        <f t="shared" si="33"/>
        <v>27</v>
      </c>
      <c r="E65" s="11">
        <f t="shared" si="35"/>
        <v>3.3716283716283715E-3</v>
      </c>
      <c r="F65" s="2">
        <f t="shared" si="33"/>
        <v>6</v>
      </c>
      <c r="G65" s="11">
        <f t="shared" si="36"/>
        <v>6.7873303167420816E-3</v>
      </c>
      <c r="H65" s="2">
        <f t="shared" si="33"/>
        <v>1482</v>
      </c>
      <c r="I65" s="11">
        <f t="shared" si="37"/>
        <v>2.9535209078190581E-3</v>
      </c>
      <c r="J65" s="2">
        <f t="shared" si="38"/>
        <v>25</v>
      </c>
      <c r="K65" s="11">
        <f t="shared" si="39"/>
        <v>3.566333808844508E-3</v>
      </c>
      <c r="L65" s="2">
        <f t="shared" si="40"/>
        <v>2</v>
      </c>
      <c r="M65" s="11">
        <f t="shared" si="41"/>
        <v>2.014098690835851E-3</v>
      </c>
      <c r="N65" s="2">
        <f t="shared" si="42"/>
        <v>1861</v>
      </c>
      <c r="O65" s="11">
        <f t="shared" si="43"/>
        <v>2.880818331973678E-3</v>
      </c>
      <c r="P65" s="2">
        <f t="shared" si="44"/>
        <v>16</v>
      </c>
      <c r="Q65" s="11">
        <f t="shared" si="45"/>
        <v>2.211777716339508E-3</v>
      </c>
      <c r="R65" s="2">
        <f t="shared" si="46"/>
        <v>2</v>
      </c>
      <c r="S65" s="35">
        <f t="shared" si="47"/>
        <v>2.6881720430107529E-3</v>
      </c>
      <c r="T65" s="2">
        <v>3778</v>
      </c>
      <c r="U65" s="11">
        <f t="shared" si="48"/>
        <v>2.7438428761399694E-3</v>
      </c>
      <c r="V65">
        <v>20</v>
      </c>
      <c r="W65" s="11">
        <f t="shared" si="49"/>
        <v>3.0202355783751134E-3</v>
      </c>
      <c r="X65">
        <v>4</v>
      </c>
      <c r="Y65" s="11">
        <f t="shared" si="50"/>
        <v>5.6737588652482273E-3</v>
      </c>
      <c r="Z65">
        <v>925</v>
      </c>
      <c r="AA65" s="11">
        <f t="shared" si="51"/>
        <v>2.138090604189733E-3</v>
      </c>
      <c r="AB65">
        <v>20</v>
      </c>
      <c r="AC65" s="11">
        <f t="shared" si="52"/>
        <v>3.3372267645586516E-3</v>
      </c>
      <c r="AD65">
        <v>1</v>
      </c>
      <c r="AE65" s="11">
        <f t="shared" si="53"/>
        <v>1.2787723785166241E-3</v>
      </c>
      <c r="AF65" s="2">
        <v>1406</v>
      </c>
      <c r="AG65" s="11">
        <f t="shared" si="54"/>
        <v>2.52507565349353E-3</v>
      </c>
      <c r="AH65">
        <v>14</v>
      </c>
      <c r="AI65" s="11">
        <f t="shared" si="55"/>
        <v>2.2999835715459176E-3</v>
      </c>
      <c r="AJ65">
        <v>2</v>
      </c>
      <c r="AK65" s="11">
        <f t="shared" si="56"/>
        <v>3.472222222222222E-3</v>
      </c>
      <c r="AL65" s="2">
        <v>1278</v>
      </c>
      <c r="AM65" s="11">
        <f t="shared" si="57"/>
        <v>6.7094010363347141E-3</v>
      </c>
      <c r="AN65">
        <v>7</v>
      </c>
      <c r="AO65" s="11">
        <f t="shared" si="58"/>
        <v>5.2434456928838954E-3</v>
      </c>
      <c r="AP65">
        <v>2</v>
      </c>
      <c r="AQ65" s="11">
        <f t="shared" si="59"/>
        <v>1.1627906976744186E-2</v>
      </c>
      <c r="AR65">
        <v>545</v>
      </c>
      <c r="AS65" s="11">
        <f t="shared" si="60"/>
        <v>8.293135718307287E-3</v>
      </c>
      <c r="AT65">
        <v>5</v>
      </c>
      <c r="AU65" s="11">
        <f t="shared" si="61"/>
        <v>5.1493305870236872E-3</v>
      </c>
      <c r="AV65">
        <v>1</v>
      </c>
      <c r="AW65" s="11">
        <f t="shared" si="62"/>
        <v>5.0505050505050509E-3</v>
      </c>
      <c r="AX65">
        <v>444</v>
      </c>
      <c r="AY65" s="11">
        <f t="shared" si="63"/>
        <v>5.1972983413126686E-3</v>
      </c>
      <c r="AZ65">
        <v>2</v>
      </c>
      <c r="BA65" s="11">
        <f t="shared" si="64"/>
        <v>1.7889087656529517E-3</v>
      </c>
      <c r="BB65">
        <v>0</v>
      </c>
      <c r="BC65" s="11">
        <f t="shared" si="65"/>
        <v>0</v>
      </c>
      <c r="BD65">
        <v>46</v>
      </c>
      <c r="BE65" s="11">
        <f t="shared" si="66"/>
        <v>5.0383351588170868E-3</v>
      </c>
      <c r="BF65">
        <v>0</v>
      </c>
      <c r="BG65" s="11">
        <f t="shared" si="67"/>
        <v>0</v>
      </c>
      <c r="BH65">
        <v>0</v>
      </c>
      <c r="BI65" s="11">
        <f t="shared" si="68"/>
        <v>0</v>
      </c>
      <c r="BJ65">
        <v>12</v>
      </c>
      <c r="BK65" s="11">
        <f t="shared" si="69"/>
        <v>3.9126181936746003E-3</v>
      </c>
      <c r="BL65">
        <v>0</v>
      </c>
      <c r="BM65" s="11">
        <f t="shared" si="70"/>
        <v>0</v>
      </c>
      <c r="BN65">
        <v>0</v>
      </c>
      <c r="BO65" s="11">
        <f t="shared" si="71"/>
        <v>0</v>
      </c>
      <c r="BP65">
        <v>11</v>
      </c>
      <c r="BQ65" s="11">
        <f t="shared" si="72"/>
        <v>3.2582938388625591E-3</v>
      </c>
      <c r="BR65">
        <v>0</v>
      </c>
      <c r="BS65" s="11">
        <f t="shared" si="73"/>
        <v>0</v>
      </c>
      <c r="BT65">
        <v>0</v>
      </c>
      <c r="BU65" s="11">
        <f t="shared" si="74"/>
        <v>0</v>
      </c>
      <c r="BV65">
        <v>6</v>
      </c>
      <c r="BW65" s="11">
        <f t="shared" si="75"/>
        <v>4.4943820224719105E-3</v>
      </c>
      <c r="BX65">
        <v>0</v>
      </c>
      <c r="BY65" s="11">
        <f t="shared" si="76"/>
        <v>0</v>
      </c>
      <c r="BZ65">
        <v>0</v>
      </c>
      <c r="CA65" s="11"/>
      <c r="CB65">
        <v>0</v>
      </c>
      <c r="CC65" s="11">
        <f t="shared" si="77"/>
        <v>0</v>
      </c>
      <c r="CD65">
        <v>0</v>
      </c>
      <c r="CE65" s="11">
        <f t="shared" si="78"/>
        <v>0</v>
      </c>
      <c r="CF65">
        <v>0</v>
      </c>
      <c r="CG65" s="11"/>
      <c r="CH65">
        <v>0</v>
      </c>
      <c r="CI65" s="11">
        <f t="shared" si="79"/>
        <v>0</v>
      </c>
      <c r="CJ65">
        <v>0</v>
      </c>
      <c r="CK65" s="11">
        <f t="shared" si="80"/>
        <v>0</v>
      </c>
      <c r="CL65">
        <v>0</v>
      </c>
      <c r="CM65" s="11"/>
    </row>
    <row r="66" spans="1:91" x14ac:dyDescent="0.35">
      <c r="A66" t="s">
        <v>483</v>
      </c>
      <c r="B66" s="2">
        <f t="shared" si="33"/>
        <v>4288</v>
      </c>
      <c r="C66" s="11">
        <f t="shared" si="34"/>
        <v>2.7176306924951437E-3</v>
      </c>
      <c r="D66" s="2">
        <f t="shared" si="33"/>
        <v>8</v>
      </c>
      <c r="E66" s="11">
        <f t="shared" si="35"/>
        <v>9.99000999000999E-4</v>
      </c>
      <c r="F66" s="2">
        <f t="shared" si="33"/>
        <v>1</v>
      </c>
      <c r="G66" s="11">
        <f t="shared" si="36"/>
        <v>1.1312217194570137E-3</v>
      </c>
      <c r="H66" s="2">
        <f t="shared" si="33"/>
        <v>993</v>
      </c>
      <c r="I66" s="11">
        <f t="shared" si="37"/>
        <v>1.9789785839840245E-3</v>
      </c>
      <c r="J66" s="2">
        <f t="shared" si="38"/>
        <v>7</v>
      </c>
      <c r="K66" s="11">
        <f t="shared" si="39"/>
        <v>9.9857346647646227E-4</v>
      </c>
      <c r="L66" s="2">
        <f t="shared" si="40"/>
        <v>0</v>
      </c>
      <c r="M66" s="11">
        <f t="shared" si="41"/>
        <v>0</v>
      </c>
      <c r="N66" s="2">
        <f t="shared" si="42"/>
        <v>1843</v>
      </c>
      <c r="O66" s="11">
        <f t="shared" si="43"/>
        <v>2.852954425484948E-3</v>
      </c>
      <c r="P66" s="2">
        <f t="shared" si="44"/>
        <v>7</v>
      </c>
      <c r="Q66" s="11">
        <f t="shared" si="45"/>
        <v>9.676527508985347E-4</v>
      </c>
      <c r="R66" s="2">
        <f t="shared" si="46"/>
        <v>1</v>
      </c>
      <c r="S66" s="35">
        <f t="shared" si="47"/>
        <v>1.3440860215053765E-3</v>
      </c>
      <c r="T66" s="2">
        <v>3773</v>
      </c>
      <c r="U66" s="11">
        <f t="shared" si="48"/>
        <v>2.7402115330005571E-3</v>
      </c>
      <c r="V66">
        <v>8</v>
      </c>
      <c r="W66" s="11">
        <f t="shared" si="49"/>
        <v>1.2080942313500453E-3</v>
      </c>
      <c r="X66">
        <v>1</v>
      </c>
      <c r="Y66" s="11">
        <f t="shared" si="50"/>
        <v>1.4184397163120568E-3</v>
      </c>
      <c r="Z66">
        <v>864</v>
      </c>
      <c r="AA66" s="11">
        <f t="shared" si="51"/>
        <v>1.9970921967783018E-3</v>
      </c>
      <c r="AB66">
        <v>5</v>
      </c>
      <c r="AC66" s="11">
        <f t="shared" si="52"/>
        <v>8.3430669113966291E-4</v>
      </c>
      <c r="AD66">
        <v>0</v>
      </c>
      <c r="AE66" s="11">
        <f t="shared" si="53"/>
        <v>0</v>
      </c>
      <c r="AF66" s="2">
        <v>1656</v>
      </c>
      <c r="AG66" s="11">
        <f t="shared" si="54"/>
        <v>2.974057810942593E-3</v>
      </c>
      <c r="AH66">
        <v>7</v>
      </c>
      <c r="AI66" s="11">
        <f t="shared" si="55"/>
        <v>1.1499917857729588E-3</v>
      </c>
      <c r="AJ66">
        <v>1</v>
      </c>
      <c r="AK66" s="11">
        <f t="shared" si="56"/>
        <v>1.736111111111111E-3</v>
      </c>
      <c r="AL66">
        <v>485</v>
      </c>
      <c r="AM66" s="11">
        <f t="shared" si="57"/>
        <v>2.5462124433664603E-3</v>
      </c>
      <c r="AN66">
        <v>0</v>
      </c>
      <c r="AO66" s="11">
        <f t="shared" si="58"/>
        <v>0</v>
      </c>
      <c r="AP66">
        <v>0</v>
      </c>
      <c r="AQ66" s="11">
        <f t="shared" si="59"/>
        <v>0</v>
      </c>
      <c r="AR66">
        <v>124</v>
      </c>
      <c r="AS66" s="11">
        <f t="shared" si="60"/>
        <v>1.8868785854497315E-3</v>
      </c>
      <c r="AT66">
        <v>2</v>
      </c>
      <c r="AU66" s="11">
        <f t="shared" si="61"/>
        <v>2.0597322348094747E-3</v>
      </c>
      <c r="AV66">
        <v>0</v>
      </c>
      <c r="AW66" s="11">
        <f t="shared" si="62"/>
        <v>0</v>
      </c>
      <c r="AX66">
        <v>178</v>
      </c>
      <c r="AY66" s="11">
        <f t="shared" si="63"/>
        <v>2.083601587283007E-3</v>
      </c>
      <c r="AZ66">
        <v>0</v>
      </c>
      <c r="BA66" s="11">
        <f t="shared" si="64"/>
        <v>0</v>
      </c>
      <c r="BB66">
        <v>0</v>
      </c>
      <c r="BC66" s="11">
        <f t="shared" si="65"/>
        <v>0</v>
      </c>
      <c r="BD66">
        <v>27</v>
      </c>
      <c r="BE66" s="11">
        <f t="shared" si="66"/>
        <v>2.9572836801752466E-3</v>
      </c>
      <c r="BF66">
        <v>0</v>
      </c>
      <c r="BG66" s="11">
        <f t="shared" si="67"/>
        <v>0</v>
      </c>
      <c r="BH66">
        <v>0</v>
      </c>
      <c r="BI66" s="11">
        <f t="shared" si="68"/>
        <v>0</v>
      </c>
      <c r="BJ66">
        <v>5</v>
      </c>
      <c r="BK66" s="11">
        <f t="shared" si="69"/>
        <v>1.6302575806977503E-3</v>
      </c>
      <c r="BL66">
        <v>0</v>
      </c>
      <c r="BM66" s="11">
        <f t="shared" si="70"/>
        <v>0</v>
      </c>
      <c r="BN66">
        <v>0</v>
      </c>
      <c r="BO66" s="11">
        <f t="shared" si="71"/>
        <v>0</v>
      </c>
      <c r="BP66">
        <v>9</v>
      </c>
      <c r="BQ66" s="11">
        <f t="shared" si="72"/>
        <v>2.665876777251185E-3</v>
      </c>
      <c r="BR66">
        <v>0</v>
      </c>
      <c r="BS66" s="11">
        <f t="shared" si="73"/>
        <v>0</v>
      </c>
      <c r="BT66">
        <v>0</v>
      </c>
      <c r="BU66" s="11">
        <f t="shared" si="74"/>
        <v>0</v>
      </c>
      <c r="BV66">
        <v>3</v>
      </c>
      <c r="BW66" s="11">
        <f t="shared" si="75"/>
        <v>2.2471910112359553E-3</v>
      </c>
      <c r="BX66">
        <v>0</v>
      </c>
      <c r="BY66" s="11">
        <f t="shared" si="76"/>
        <v>0</v>
      </c>
      <c r="BZ66">
        <v>0</v>
      </c>
      <c r="CA66" s="11"/>
      <c r="CB66">
        <v>0</v>
      </c>
      <c r="CC66" s="11">
        <f t="shared" si="77"/>
        <v>0</v>
      </c>
      <c r="CD66">
        <v>0</v>
      </c>
      <c r="CE66" s="11">
        <f t="shared" si="78"/>
        <v>0</v>
      </c>
      <c r="CF66">
        <v>0</v>
      </c>
      <c r="CG66" s="11"/>
      <c r="CH66">
        <v>0</v>
      </c>
      <c r="CI66" s="11">
        <f t="shared" si="79"/>
        <v>0</v>
      </c>
      <c r="CJ66">
        <v>0</v>
      </c>
      <c r="CK66" s="11">
        <f t="shared" si="80"/>
        <v>0</v>
      </c>
      <c r="CL66">
        <v>0</v>
      </c>
      <c r="CM66" s="11"/>
    </row>
    <row r="67" spans="1:91" x14ac:dyDescent="0.35">
      <c r="A67" t="s">
        <v>482</v>
      </c>
      <c r="B67" s="2">
        <f t="shared" si="33"/>
        <v>8924</v>
      </c>
      <c r="C67" s="11">
        <f t="shared" si="34"/>
        <v>5.6558153684297258E-3</v>
      </c>
      <c r="D67" s="2">
        <f t="shared" si="33"/>
        <v>86</v>
      </c>
      <c r="E67" s="11">
        <f t="shared" si="35"/>
        <v>1.073926073926074E-2</v>
      </c>
      <c r="F67" s="2">
        <f t="shared" si="33"/>
        <v>10</v>
      </c>
      <c r="G67" s="11">
        <f t="shared" si="36"/>
        <v>1.1312217194570135E-2</v>
      </c>
      <c r="H67" s="2">
        <f t="shared" si="33"/>
        <v>2819</v>
      </c>
      <c r="I67" s="11">
        <f t="shared" si="37"/>
        <v>5.6180670979365209E-3</v>
      </c>
      <c r="J67" s="2">
        <f t="shared" si="38"/>
        <v>48</v>
      </c>
      <c r="K67" s="11">
        <f t="shared" si="39"/>
        <v>6.8473609129814554E-3</v>
      </c>
      <c r="L67" s="2">
        <f t="shared" si="40"/>
        <v>14</v>
      </c>
      <c r="M67" s="11">
        <f t="shared" si="41"/>
        <v>1.4098690835850957E-2</v>
      </c>
      <c r="N67" s="2">
        <f t="shared" si="42"/>
        <v>2915</v>
      </c>
      <c r="O67" s="11">
        <f t="shared" si="43"/>
        <v>4.5124048563693021E-3</v>
      </c>
      <c r="P67" s="2">
        <f t="shared" si="44"/>
        <v>52</v>
      </c>
      <c r="Q67" s="11">
        <f t="shared" si="45"/>
        <v>7.1882775781034009E-3</v>
      </c>
      <c r="R67" s="2">
        <f t="shared" si="46"/>
        <v>8</v>
      </c>
      <c r="S67" s="35">
        <f t="shared" si="47"/>
        <v>1.0752688172043012E-2</v>
      </c>
      <c r="T67" s="2">
        <v>5960</v>
      </c>
      <c r="U67" s="11">
        <f t="shared" si="48"/>
        <v>4.3285610221795176E-3</v>
      </c>
      <c r="V67">
        <v>43</v>
      </c>
      <c r="W67" s="11">
        <f t="shared" si="49"/>
        <v>6.4935064935064939E-3</v>
      </c>
      <c r="X67">
        <v>4</v>
      </c>
      <c r="Y67" s="11">
        <f t="shared" si="50"/>
        <v>5.6737588652482273E-3</v>
      </c>
      <c r="Z67" s="2">
        <v>1610</v>
      </c>
      <c r="AA67" s="11">
        <f t="shared" si="51"/>
        <v>3.7214333759410488E-3</v>
      </c>
      <c r="AB67">
        <v>20</v>
      </c>
      <c r="AC67" s="11">
        <f t="shared" si="52"/>
        <v>3.3372267645586516E-3</v>
      </c>
      <c r="AD67">
        <v>5</v>
      </c>
      <c r="AE67" s="11">
        <f t="shared" si="53"/>
        <v>6.3938618925831201E-3</v>
      </c>
      <c r="AF67" s="2">
        <v>1649</v>
      </c>
      <c r="AG67" s="11">
        <f t="shared" si="54"/>
        <v>2.9614863105340192E-3</v>
      </c>
      <c r="AH67">
        <v>19</v>
      </c>
      <c r="AI67" s="11">
        <f t="shared" si="55"/>
        <v>3.1214062756694597E-3</v>
      </c>
      <c r="AJ67">
        <v>1</v>
      </c>
      <c r="AK67" s="11">
        <f t="shared" si="56"/>
        <v>1.736111111111111E-3</v>
      </c>
      <c r="AL67" s="2">
        <v>2880</v>
      </c>
      <c r="AM67" s="11">
        <f t="shared" si="57"/>
        <v>1.5119776983289496E-2</v>
      </c>
      <c r="AN67">
        <v>43</v>
      </c>
      <c r="AO67" s="11">
        <f t="shared" si="58"/>
        <v>3.2209737827715357E-2</v>
      </c>
      <c r="AP67">
        <v>6</v>
      </c>
      <c r="AQ67" s="11">
        <f t="shared" si="59"/>
        <v>3.4883720930232558E-2</v>
      </c>
      <c r="AR67" s="2">
        <v>1154</v>
      </c>
      <c r="AS67" s="11">
        <f t="shared" si="60"/>
        <v>1.756014425491121E-2</v>
      </c>
      <c r="AT67">
        <v>28</v>
      </c>
      <c r="AU67" s="11">
        <f t="shared" si="61"/>
        <v>2.8836251287332648E-2</v>
      </c>
      <c r="AV67">
        <v>9</v>
      </c>
      <c r="AW67" s="11">
        <f t="shared" si="62"/>
        <v>4.5454545454545456E-2</v>
      </c>
      <c r="AX67" s="2">
        <v>1239</v>
      </c>
      <c r="AY67" s="11">
        <f t="shared" si="63"/>
        <v>1.450327172271711E-2</v>
      </c>
      <c r="AZ67">
        <v>33</v>
      </c>
      <c r="BA67" s="11">
        <f t="shared" si="64"/>
        <v>2.9516994633273702E-2</v>
      </c>
      <c r="BB67">
        <v>7</v>
      </c>
      <c r="BC67" s="11">
        <f t="shared" si="65"/>
        <v>4.2944785276073622E-2</v>
      </c>
      <c r="BD67">
        <v>84</v>
      </c>
      <c r="BE67" s="11">
        <f t="shared" si="66"/>
        <v>9.2004381161007662E-3</v>
      </c>
      <c r="BF67">
        <v>0</v>
      </c>
      <c r="BG67" s="11">
        <f t="shared" si="67"/>
        <v>0</v>
      </c>
      <c r="BH67">
        <v>0</v>
      </c>
      <c r="BI67" s="11">
        <f t="shared" si="68"/>
        <v>0</v>
      </c>
      <c r="BJ67">
        <v>54</v>
      </c>
      <c r="BK67" s="11">
        <f t="shared" si="69"/>
        <v>1.7606781871535703E-2</v>
      </c>
      <c r="BL67">
        <v>0</v>
      </c>
      <c r="BM67" s="11">
        <f t="shared" si="70"/>
        <v>0</v>
      </c>
      <c r="BN67">
        <v>0</v>
      </c>
      <c r="BO67" s="11">
        <f t="shared" si="71"/>
        <v>0</v>
      </c>
      <c r="BP67">
        <v>26</v>
      </c>
      <c r="BQ67" s="11">
        <f t="shared" si="72"/>
        <v>7.701421800947867E-3</v>
      </c>
      <c r="BR67">
        <v>0</v>
      </c>
      <c r="BS67" s="11">
        <f t="shared" si="73"/>
        <v>0</v>
      </c>
      <c r="BT67">
        <v>0</v>
      </c>
      <c r="BU67" s="11">
        <f t="shared" si="74"/>
        <v>0</v>
      </c>
      <c r="BV67">
        <v>0</v>
      </c>
      <c r="BW67" s="11">
        <f t="shared" si="75"/>
        <v>0</v>
      </c>
      <c r="BX67">
        <v>0</v>
      </c>
      <c r="BY67" s="11">
        <f t="shared" si="76"/>
        <v>0</v>
      </c>
      <c r="BZ67">
        <v>0</v>
      </c>
      <c r="CA67" s="11"/>
      <c r="CB67">
        <v>1</v>
      </c>
      <c r="CC67" s="11">
        <f t="shared" si="77"/>
        <v>2.7700831024930748E-3</v>
      </c>
      <c r="CD67">
        <v>0</v>
      </c>
      <c r="CE67" s="11">
        <f t="shared" si="78"/>
        <v>0</v>
      </c>
      <c r="CF67">
        <v>0</v>
      </c>
      <c r="CG67" s="11"/>
      <c r="CH67">
        <v>1</v>
      </c>
      <c r="CI67" s="11">
        <f t="shared" si="79"/>
        <v>2.6525198938992041E-3</v>
      </c>
      <c r="CJ67">
        <v>0</v>
      </c>
      <c r="CK67" s="11">
        <f t="shared" si="80"/>
        <v>0</v>
      </c>
      <c r="CL67">
        <v>0</v>
      </c>
      <c r="CM67" s="11"/>
    </row>
    <row r="68" spans="1:91" x14ac:dyDescent="0.35">
      <c r="A68" t="s">
        <v>479</v>
      </c>
      <c r="B68" s="2">
        <f t="shared" si="33"/>
        <v>4444</v>
      </c>
      <c r="C68" s="11">
        <f t="shared" si="34"/>
        <v>2.8164997195542019E-3</v>
      </c>
      <c r="D68" s="2">
        <f t="shared" si="33"/>
        <v>64</v>
      </c>
      <c r="E68" s="11">
        <f t="shared" si="35"/>
        <v>7.992007992007992E-3</v>
      </c>
      <c r="F68" s="2">
        <f t="shared" si="33"/>
        <v>4</v>
      </c>
      <c r="G68" s="11">
        <f t="shared" si="36"/>
        <v>4.5248868778280547E-3</v>
      </c>
      <c r="H68" s="2">
        <f t="shared" si="33"/>
        <v>1308</v>
      </c>
      <c r="I68" s="11">
        <f t="shared" si="37"/>
        <v>2.6067512465771442E-3</v>
      </c>
      <c r="J68" s="2">
        <f t="shared" si="38"/>
        <v>29</v>
      </c>
      <c r="K68" s="11">
        <f t="shared" si="39"/>
        <v>4.1369472182596293E-3</v>
      </c>
      <c r="L68" s="2">
        <f t="shared" si="40"/>
        <v>6</v>
      </c>
      <c r="M68" s="11">
        <f t="shared" si="41"/>
        <v>6.0422960725075529E-3</v>
      </c>
      <c r="N68" s="2">
        <f t="shared" si="42"/>
        <v>1861</v>
      </c>
      <c r="O68" s="11">
        <f t="shared" si="43"/>
        <v>2.880818331973678E-3</v>
      </c>
      <c r="P68" s="2">
        <f t="shared" si="44"/>
        <v>33</v>
      </c>
      <c r="Q68" s="11">
        <f t="shared" si="45"/>
        <v>4.5617915399502346E-3</v>
      </c>
      <c r="R68" s="2">
        <f t="shared" si="46"/>
        <v>4</v>
      </c>
      <c r="S68" s="35">
        <f t="shared" si="47"/>
        <v>5.3763440860215058E-3</v>
      </c>
      <c r="T68" s="2">
        <v>2477</v>
      </c>
      <c r="U68" s="11">
        <f t="shared" si="48"/>
        <v>1.7989673912648767E-3</v>
      </c>
      <c r="V68">
        <v>37</v>
      </c>
      <c r="W68" s="11">
        <f t="shared" si="49"/>
        <v>5.5874358199939599E-3</v>
      </c>
      <c r="X68">
        <v>1</v>
      </c>
      <c r="Y68" s="11">
        <f t="shared" si="50"/>
        <v>1.4184397163120568E-3</v>
      </c>
      <c r="Z68">
        <v>714</v>
      </c>
      <c r="AA68" s="11">
        <f t="shared" si="51"/>
        <v>1.6503748015042911E-3</v>
      </c>
      <c r="AB68">
        <v>16</v>
      </c>
      <c r="AC68" s="11">
        <f t="shared" si="52"/>
        <v>2.6697814116469214E-3</v>
      </c>
      <c r="AD68">
        <v>4</v>
      </c>
      <c r="AE68" s="11">
        <f t="shared" si="53"/>
        <v>5.1150895140664966E-3</v>
      </c>
      <c r="AF68" s="2">
        <v>1014</v>
      </c>
      <c r="AG68" s="11">
        <f t="shared" si="54"/>
        <v>1.8210716306133995E-3</v>
      </c>
      <c r="AH68">
        <v>17</v>
      </c>
      <c r="AI68" s="11">
        <f t="shared" si="55"/>
        <v>2.7928371940200429E-3</v>
      </c>
      <c r="AJ68">
        <v>3</v>
      </c>
      <c r="AK68" s="11">
        <f t="shared" si="56"/>
        <v>5.208333333333333E-3</v>
      </c>
      <c r="AL68" s="2">
        <v>1817</v>
      </c>
      <c r="AM68" s="11">
        <f t="shared" si="57"/>
        <v>9.5391092981378517E-3</v>
      </c>
      <c r="AN68">
        <v>26</v>
      </c>
      <c r="AO68" s="11">
        <f t="shared" si="58"/>
        <v>1.947565543071161E-2</v>
      </c>
      <c r="AP68">
        <v>3</v>
      </c>
      <c r="AQ68" s="11">
        <f t="shared" si="59"/>
        <v>1.7441860465116279E-2</v>
      </c>
      <c r="AR68">
        <v>551</v>
      </c>
      <c r="AS68" s="11">
        <f t="shared" si="60"/>
        <v>8.3844362950225969E-3</v>
      </c>
      <c r="AT68">
        <v>13</v>
      </c>
      <c r="AU68" s="11">
        <f t="shared" si="61"/>
        <v>1.3388259526261586E-2</v>
      </c>
      <c r="AV68">
        <v>2</v>
      </c>
      <c r="AW68" s="11">
        <f t="shared" si="62"/>
        <v>1.0101010101010102E-2</v>
      </c>
      <c r="AX68">
        <v>811</v>
      </c>
      <c r="AY68" s="11">
        <f t="shared" si="63"/>
        <v>9.4932634117220142E-3</v>
      </c>
      <c r="AZ68">
        <v>16</v>
      </c>
      <c r="BA68" s="11">
        <f t="shared" si="64"/>
        <v>1.4311270125223614E-2</v>
      </c>
      <c r="BB68">
        <v>1</v>
      </c>
      <c r="BC68" s="11">
        <f t="shared" si="65"/>
        <v>6.1349693251533744E-3</v>
      </c>
      <c r="BD68">
        <v>150</v>
      </c>
      <c r="BE68" s="11">
        <f t="shared" si="66"/>
        <v>1.642935377875137E-2</v>
      </c>
      <c r="BF68">
        <v>1</v>
      </c>
      <c r="BG68" s="11">
        <f t="shared" si="67"/>
        <v>2.1739130434782608E-2</v>
      </c>
      <c r="BH68">
        <v>0</v>
      </c>
      <c r="BI68" s="11">
        <f t="shared" si="68"/>
        <v>0</v>
      </c>
      <c r="BJ68">
        <v>42</v>
      </c>
      <c r="BK68" s="11">
        <f t="shared" si="69"/>
        <v>1.3694163677861103E-2</v>
      </c>
      <c r="BL68">
        <v>0</v>
      </c>
      <c r="BM68" s="11">
        <f t="shared" si="70"/>
        <v>0</v>
      </c>
      <c r="BN68">
        <v>0</v>
      </c>
      <c r="BO68" s="11">
        <f t="shared" si="71"/>
        <v>0</v>
      </c>
      <c r="BP68">
        <v>36</v>
      </c>
      <c r="BQ68" s="11">
        <f t="shared" si="72"/>
        <v>1.066350710900474E-2</v>
      </c>
      <c r="BR68">
        <v>0</v>
      </c>
      <c r="BS68" s="11">
        <f t="shared" si="73"/>
        <v>0</v>
      </c>
      <c r="BT68">
        <v>0</v>
      </c>
      <c r="BU68" s="11">
        <f t="shared" si="74"/>
        <v>0</v>
      </c>
      <c r="BV68">
        <v>0</v>
      </c>
      <c r="BW68" s="11">
        <f t="shared" si="75"/>
        <v>0</v>
      </c>
      <c r="BX68">
        <v>0</v>
      </c>
      <c r="BY68" s="11">
        <f t="shared" si="76"/>
        <v>0</v>
      </c>
      <c r="BZ68">
        <v>0</v>
      </c>
      <c r="CA68" s="11"/>
      <c r="CB68">
        <v>1</v>
      </c>
      <c r="CC68" s="11">
        <f t="shared" si="77"/>
        <v>2.7700831024930748E-3</v>
      </c>
      <c r="CD68">
        <v>0</v>
      </c>
      <c r="CE68" s="11">
        <f t="shared" si="78"/>
        <v>0</v>
      </c>
      <c r="CF68">
        <v>0</v>
      </c>
      <c r="CG68" s="11"/>
      <c r="CH68">
        <v>0</v>
      </c>
      <c r="CI68" s="11">
        <f t="shared" si="79"/>
        <v>0</v>
      </c>
      <c r="CJ68">
        <v>0</v>
      </c>
      <c r="CK68" s="11">
        <f t="shared" si="80"/>
        <v>0</v>
      </c>
      <c r="CL68">
        <v>0</v>
      </c>
      <c r="CM68" s="11"/>
    </row>
    <row r="69" spans="1:91" x14ac:dyDescent="0.35">
      <c r="A69" t="s">
        <v>556</v>
      </c>
      <c r="B69" s="2">
        <f t="shared" si="33"/>
        <v>15358</v>
      </c>
      <c r="C69" s="11">
        <f t="shared" si="34"/>
        <v>9.7335289588014028E-3</v>
      </c>
      <c r="D69" s="2">
        <f t="shared" si="33"/>
        <v>103</v>
      </c>
      <c r="E69" s="11">
        <f t="shared" si="35"/>
        <v>1.2862137862137862E-2</v>
      </c>
      <c r="F69" s="2">
        <f t="shared" si="33"/>
        <v>10</v>
      </c>
      <c r="G69" s="11">
        <f t="shared" si="36"/>
        <v>1.1312217194570135E-2</v>
      </c>
      <c r="H69" s="2">
        <f t="shared" ref="H69" si="81">Z69+AR69+BJ69+CB69</f>
        <v>5109</v>
      </c>
      <c r="I69" s="11">
        <f t="shared" si="37"/>
        <v>1.0181874708534121E-2</v>
      </c>
      <c r="J69" s="2">
        <f t="shared" si="38"/>
        <v>91</v>
      </c>
      <c r="K69" s="11">
        <f t="shared" si="39"/>
        <v>1.2981455064194009E-2</v>
      </c>
      <c r="L69" s="2">
        <f t="shared" si="40"/>
        <v>14</v>
      </c>
      <c r="M69" s="11">
        <f t="shared" si="41"/>
        <v>1.4098690835850957E-2</v>
      </c>
      <c r="N69" s="2">
        <f t="shared" si="42"/>
        <v>5018</v>
      </c>
      <c r="O69" s="11">
        <f t="shared" si="43"/>
        <v>7.7678379311359033E-3</v>
      </c>
      <c r="P69" s="2">
        <f t="shared" si="44"/>
        <v>70</v>
      </c>
      <c r="Q69" s="11">
        <f t="shared" si="45"/>
        <v>9.6765275089853477E-3</v>
      </c>
      <c r="R69" s="2">
        <f t="shared" si="46"/>
        <v>10</v>
      </c>
      <c r="S69" s="35">
        <f t="shared" si="47"/>
        <v>1.3440860215053764E-2</v>
      </c>
      <c r="T69" s="2">
        <v>9091</v>
      </c>
      <c r="U69" s="11">
        <f t="shared" ref="U69:U100" si="82">T69/T$4</f>
        <v>6.6025080960795297E-3</v>
      </c>
      <c r="V69">
        <v>48</v>
      </c>
      <c r="W69" s="11">
        <f t="shared" ref="W69:W100" si="83">V69/V$4</f>
        <v>7.2485653881002718E-3</v>
      </c>
      <c r="X69">
        <v>3</v>
      </c>
      <c r="Y69" s="11">
        <f t="shared" ref="Y69:Y100" si="84">X69/X$4</f>
        <v>4.2553191489361703E-3</v>
      </c>
      <c r="Z69" s="2">
        <v>2758</v>
      </c>
      <c r="AA69" s="11">
        <f t="shared" ref="AA69:AA100" si="85">Z69/Z$4</f>
        <v>6.374977174438144E-3</v>
      </c>
      <c r="AB69">
        <v>49</v>
      </c>
      <c r="AC69" s="11">
        <f t="shared" ref="AC69:AC100" si="86">AB69/AB$4</f>
        <v>8.1762055731686972E-3</v>
      </c>
      <c r="AD69">
        <v>9</v>
      </c>
      <c r="AE69" s="11">
        <f t="shared" ref="AE69:AE100" si="87">AD69/AD$4</f>
        <v>1.1508951406649617E-2</v>
      </c>
      <c r="AF69" s="2">
        <v>2360</v>
      </c>
      <c r="AG69" s="11">
        <f t="shared" ref="AG69:AG100" si="88">AF69/AF$4</f>
        <v>4.2383915663191541E-3</v>
      </c>
      <c r="AH69">
        <v>29</v>
      </c>
      <c r="AI69" s="11">
        <f t="shared" ref="AI69:AI100" si="89">AH69/AH$4</f>
        <v>4.7642516839165438E-3</v>
      </c>
      <c r="AJ69">
        <v>4</v>
      </c>
      <c r="AK69" s="11">
        <f t="shared" ref="AK69:AK100" si="90">AJ69/AJ$4</f>
        <v>6.9444444444444441E-3</v>
      </c>
      <c r="AL69" s="2">
        <v>5715</v>
      </c>
      <c r="AM69" s="11">
        <f t="shared" ref="AM69:AM100" si="91">AL69/AL$4</f>
        <v>3.0003307451215093E-2</v>
      </c>
      <c r="AN69">
        <v>52</v>
      </c>
      <c r="AO69" s="11">
        <f t="shared" ref="AO69:AO100" si="92">AN69/AN$4</f>
        <v>3.895131086142322E-2</v>
      </c>
      <c r="AP69">
        <v>6</v>
      </c>
      <c r="AQ69" s="11">
        <f t="shared" ref="AQ69:AQ100" si="93">AP69/AP$4</f>
        <v>3.4883720930232558E-2</v>
      </c>
      <c r="AR69" s="2">
        <v>2161</v>
      </c>
      <c r="AS69" s="11">
        <f t="shared" ref="AS69:AS100" si="94">AR69/AR$4</f>
        <v>3.2883424380297337E-2</v>
      </c>
      <c r="AT69">
        <v>42</v>
      </c>
      <c r="AU69" s="11">
        <f t="shared" ref="AU69:AU100" si="95">AT69/AT$4</f>
        <v>4.325437693099897E-2</v>
      </c>
      <c r="AV69">
        <v>5</v>
      </c>
      <c r="AW69" s="11">
        <f t="shared" ref="AW69:AW100" si="96">AV69/AV$4</f>
        <v>2.5252525252525252E-2</v>
      </c>
      <c r="AX69" s="2">
        <v>2326</v>
      </c>
      <c r="AY69" s="11">
        <f t="shared" ref="AY69:AY100" si="97">AX69/AX$4</f>
        <v>2.7227288157417269E-2</v>
      </c>
      <c r="AZ69">
        <v>38</v>
      </c>
      <c r="BA69" s="11">
        <f t="shared" ref="BA69:BA100" si="98">AZ69/AZ$4</f>
        <v>3.3989266547406083E-2</v>
      </c>
      <c r="BB69">
        <v>5</v>
      </c>
      <c r="BC69" s="11">
        <f t="shared" ref="BC69:BC100" si="99">BB69/BB$4</f>
        <v>3.0674846625766871E-2</v>
      </c>
      <c r="BD69">
        <v>539</v>
      </c>
      <c r="BE69" s="11">
        <f t="shared" ref="BE69:BE100" si="100">BD69/BD$4</f>
        <v>5.903614457831325E-2</v>
      </c>
      <c r="BF69">
        <v>3</v>
      </c>
      <c r="BG69" s="11">
        <f t="shared" ref="BG69:BG100" si="101">BF69/BF$4</f>
        <v>6.5217391304347824E-2</v>
      </c>
      <c r="BH69">
        <v>1</v>
      </c>
      <c r="BI69" s="11">
        <f t="shared" ref="BI69:BI100" si="102">BH69/BH$4</f>
        <v>0.14285714285714285</v>
      </c>
      <c r="BJ69">
        <v>188</v>
      </c>
      <c r="BK69" s="11">
        <f t="shared" ref="BK69:BK100" si="103">BJ69/BJ$4</f>
        <v>6.1297685034235411E-2</v>
      </c>
      <c r="BL69">
        <v>0</v>
      </c>
      <c r="BM69" s="11">
        <f t="shared" ref="BM69:BM100" si="104">BL69/BL$4</f>
        <v>0</v>
      </c>
      <c r="BN69">
        <v>0</v>
      </c>
      <c r="BO69" s="11">
        <f t="shared" ref="BO69:BO100" si="105">BN69/BN$4</f>
        <v>0</v>
      </c>
      <c r="BP69">
        <v>331</v>
      </c>
      <c r="BQ69" s="11">
        <f t="shared" ref="BQ69:BQ100" si="106">BP69/BP$4</f>
        <v>9.8045023696682471E-2</v>
      </c>
      <c r="BR69">
        <v>3</v>
      </c>
      <c r="BS69" s="11">
        <f t="shared" ref="BS69:BS100" si="107">BR69/BR$4</f>
        <v>0.1111111111111111</v>
      </c>
      <c r="BT69">
        <v>1</v>
      </c>
      <c r="BU69" s="11">
        <f t="shared" ref="BU69:BU100" si="108">BT69/BT$4</f>
        <v>0.2</v>
      </c>
      <c r="BV69">
        <v>13</v>
      </c>
      <c r="BW69" s="11">
        <f t="shared" ref="BW69:BW100" si="109">BV69/BV$4</f>
        <v>9.7378277153558051E-3</v>
      </c>
      <c r="BX69">
        <v>0</v>
      </c>
      <c r="BY69" s="11">
        <f t="shared" ref="BY69:BY100" si="110">BX69/BX$4</f>
        <v>0</v>
      </c>
      <c r="BZ69">
        <v>0</v>
      </c>
      <c r="CA69" s="11"/>
      <c r="CB69">
        <v>2</v>
      </c>
      <c r="CC69" s="11">
        <f t="shared" ref="CC69:CC100" si="111">CB69/CB$4</f>
        <v>5.5401662049861496E-3</v>
      </c>
      <c r="CD69">
        <v>0</v>
      </c>
      <c r="CE69" s="11">
        <f t="shared" ref="CE69:CE100" si="112">CD69/CD$4</f>
        <v>0</v>
      </c>
      <c r="CF69">
        <v>0</v>
      </c>
      <c r="CG69" s="11"/>
      <c r="CH69">
        <v>1</v>
      </c>
      <c r="CI69" s="11">
        <f t="shared" ref="CI69:CI100" si="113">CH69/CH$4</f>
        <v>2.6525198938992041E-3</v>
      </c>
      <c r="CJ69">
        <v>0</v>
      </c>
      <c r="CK69" s="11">
        <f t="shared" ref="CK69:CK100" si="114">CJ69/CJ$4</f>
        <v>0</v>
      </c>
      <c r="CL69">
        <v>0</v>
      </c>
      <c r="CM69" s="11"/>
    </row>
    <row r="70" spans="1:91" x14ac:dyDescent="0.35">
      <c r="A70" t="s">
        <v>557</v>
      </c>
      <c r="B70" s="2">
        <f t="shared" ref="B70:J123" si="115">T70+AL70+BD70+BV70</f>
        <v>8464</v>
      </c>
      <c r="C70" s="11">
        <f t="shared" ref="C70:C123" si="116">B70/B$4</f>
        <v>5.3642784937683995E-3</v>
      </c>
      <c r="D70" s="2">
        <f t="shared" si="115"/>
        <v>33</v>
      </c>
      <c r="E70" s="11">
        <f t="shared" ref="E70:E123" si="117">D70/D$4</f>
        <v>4.120879120879121E-3</v>
      </c>
      <c r="F70" s="2">
        <f t="shared" si="115"/>
        <v>4</v>
      </c>
      <c r="G70" s="11">
        <f t="shared" ref="G70:G123" si="118">F70/F$4</f>
        <v>4.5248868778280547E-3</v>
      </c>
      <c r="H70" s="2">
        <f t="shared" si="115"/>
        <v>1993</v>
      </c>
      <c r="I70" s="11">
        <f t="shared" ref="I70:I123" si="119">H70/H$4</f>
        <v>3.9719076715812301E-3</v>
      </c>
      <c r="J70" s="2">
        <f t="shared" si="115"/>
        <v>19</v>
      </c>
      <c r="K70" s="11">
        <f t="shared" ref="K70:K123" si="120">J70/J$4</f>
        <v>2.7104136947218261E-3</v>
      </c>
      <c r="L70" s="2">
        <f t="shared" ref="L70:L123" si="121">AD70+AV70+BN70+CF70</f>
        <v>9</v>
      </c>
      <c r="M70" s="11">
        <f t="shared" ref="M70:M123" si="122">L70/L$4</f>
        <v>9.0634441087613302E-3</v>
      </c>
      <c r="N70" s="2">
        <f t="shared" ref="N70:N123" si="123">AF70+AX70+BP70+CH70</f>
        <v>3026</v>
      </c>
      <c r="O70" s="11">
        <f t="shared" ref="O70:O123" si="124">N70/N$4</f>
        <v>4.6842322797164696E-3</v>
      </c>
      <c r="P70" s="2">
        <f t="shared" ref="P70:P123" si="125">AH70+AZ70+BR70+CJ70</f>
        <v>38</v>
      </c>
      <c r="Q70" s="11">
        <f t="shared" ref="Q70:Q123" si="126">P70/P$4</f>
        <v>5.2529720763063309E-3</v>
      </c>
      <c r="R70" s="2">
        <f t="shared" ref="R70:R123" si="127">AJ70+BB70+BT70+CL70</f>
        <v>7</v>
      </c>
      <c r="S70" s="35">
        <f t="shared" ref="S70:S123" si="128">R70/R$4</f>
        <v>9.4086021505376347E-3</v>
      </c>
      <c r="T70" s="2">
        <v>5989</v>
      </c>
      <c r="U70" s="11">
        <f t="shared" si="82"/>
        <v>4.3496228123881091E-3</v>
      </c>
      <c r="V70">
        <v>21</v>
      </c>
      <c r="W70" s="11">
        <f t="shared" si="83"/>
        <v>3.1712473572938688E-3</v>
      </c>
      <c r="X70">
        <v>2</v>
      </c>
      <c r="Y70" s="11">
        <f t="shared" si="84"/>
        <v>2.8368794326241137E-3</v>
      </c>
      <c r="Z70" s="2">
        <v>1267</v>
      </c>
      <c r="AA70" s="11">
        <f t="shared" si="85"/>
        <v>2.9286062654144776E-3</v>
      </c>
      <c r="AB70">
        <v>10</v>
      </c>
      <c r="AC70" s="11">
        <f t="shared" si="86"/>
        <v>1.6686133822793258E-3</v>
      </c>
      <c r="AD70">
        <v>5</v>
      </c>
      <c r="AE70" s="11">
        <f t="shared" si="87"/>
        <v>6.3938618925831201E-3</v>
      </c>
      <c r="AF70" s="2">
        <v>1987</v>
      </c>
      <c r="AG70" s="11">
        <f t="shared" si="88"/>
        <v>3.5685101874051526E-3</v>
      </c>
      <c r="AH70">
        <v>24</v>
      </c>
      <c r="AI70" s="11">
        <f t="shared" si="89"/>
        <v>3.9428289797930017E-3</v>
      </c>
      <c r="AJ70">
        <v>4</v>
      </c>
      <c r="AK70" s="11">
        <f t="shared" si="90"/>
        <v>6.9444444444444441E-3</v>
      </c>
      <c r="AL70" s="2">
        <v>2411</v>
      </c>
      <c r="AM70" s="11">
        <f t="shared" si="91"/>
        <v>1.2657563300941312E-2</v>
      </c>
      <c r="AN70">
        <v>12</v>
      </c>
      <c r="AO70" s="11">
        <f t="shared" si="92"/>
        <v>8.988764044943821E-3</v>
      </c>
      <c r="AP70">
        <v>2</v>
      </c>
      <c r="AQ70" s="11">
        <f t="shared" si="93"/>
        <v>1.1627906976744186E-2</v>
      </c>
      <c r="AR70">
        <v>707</v>
      </c>
      <c r="AS70" s="11">
        <f t="shared" si="94"/>
        <v>1.0758251289620647E-2</v>
      </c>
      <c r="AT70">
        <v>9</v>
      </c>
      <c r="AU70" s="11">
        <f t="shared" si="95"/>
        <v>9.2687950566426366E-3</v>
      </c>
      <c r="AV70">
        <v>4</v>
      </c>
      <c r="AW70" s="11">
        <f t="shared" si="96"/>
        <v>2.0202020202020204E-2</v>
      </c>
      <c r="AX70" s="2">
        <v>1024</v>
      </c>
      <c r="AY70" s="11">
        <f t="shared" si="97"/>
        <v>1.1986561940324714E-2</v>
      </c>
      <c r="AZ70">
        <v>14</v>
      </c>
      <c r="BA70" s="11">
        <f t="shared" si="98"/>
        <v>1.2522361359570662E-2</v>
      </c>
      <c r="BB70">
        <v>3</v>
      </c>
      <c r="BC70" s="11">
        <f t="shared" si="99"/>
        <v>1.8404907975460124E-2</v>
      </c>
      <c r="BD70">
        <v>62</v>
      </c>
      <c r="BE70" s="11">
        <f t="shared" si="100"/>
        <v>6.7907995618838989E-3</v>
      </c>
      <c r="BF70">
        <v>0</v>
      </c>
      <c r="BG70" s="11">
        <f t="shared" si="101"/>
        <v>0</v>
      </c>
      <c r="BH70">
        <v>0</v>
      </c>
      <c r="BI70" s="11">
        <f t="shared" si="102"/>
        <v>0</v>
      </c>
      <c r="BJ70">
        <v>19</v>
      </c>
      <c r="BK70" s="11">
        <f t="shared" si="103"/>
        <v>6.1949788066514508E-3</v>
      </c>
      <c r="BL70">
        <v>0</v>
      </c>
      <c r="BM70" s="11">
        <f t="shared" si="104"/>
        <v>0</v>
      </c>
      <c r="BN70">
        <v>0</v>
      </c>
      <c r="BO70" s="11">
        <f t="shared" si="105"/>
        <v>0</v>
      </c>
      <c r="BP70">
        <v>14</v>
      </c>
      <c r="BQ70" s="11">
        <f t="shared" si="106"/>
        <v>4.1469194312796212E-3</v>
      </c>
      <c r="BR70">
        <v>0</v>
      </c>
      <c r="BS70" s="11">
        <f t="shared" si="107"/>
        <v>0</v>
      </c>
      <c r="BT70">
        <v>0</v>
      </c>
      <c r="BU70" s="11">
        <f t="shared" si="108"/>
        <v>0</v>
      </c>
      <c r="BV70">
        <v>2</v>
      </c>
      <c r="BW70" s="11">
        <f t="shared" si="109"/>
        <v>1.4981273408239701E-3</v>
      </c>
      <c r="BX70">
        <v>0</v>
      </c>
      <c r="BY70" s="11">
        <f t="shared" si="110"/>
        <v>0</v>
      </c>
      <c r="BZ70">
        <v>0</v>
      </c>
      <c r="CA70" s="11"/>
      <c r="CB70">
        <v>0</v>
      </c>
      <c r="CC70" s="11">
        <f t="shared" si="111"/>
        <v>0</v>
      </c>
      <c r="CD70">
        <v>0</v>
      </c>
      <c r="CE70" s="11">
        <f t="shared" si="112"/>
        <v>0</v>
      </c>
      <c r="CF70">
        <v>0</v>
      </c>
      <c r="CG70" s="11"/>
      <c r="CH70">
        <v>1</v>
      </c>
      <c r="CI70" s="11">
        <f t="shared" si="113"/>
        <v>2.6525198938992041E-3</v>
      </c>
      <c r="CJ70">
        <v>0</v>
      </c>
      <c r="CK70" s="11">
        <f t="shared" si="114"/>
        <v>0</v>
      </c>
      <c r="CL70">
        <v>0</v>
      </c>
      <c r="CM70" s="11"/>
    </row>
    <row r="71" spans="1:91" x14ac:dyDescent="0.35">
      <c r="A71" t="s">
        <v>558</v>
      </c>
      <c r="B71" s="2">
        <f t="shared" si="115"/>
        <v>5178</v>
      </c>
      <c r="C71" s="11">
        <f t="shared" si="116"/>
        <v>3.2816911673833613E-3</v>
      </c>
      <c r="D71" s="2">
        <f t="shared" si="115"/>
        <v>45</v>
      </c>
      <c r="E71" s="11">
        <f t="shared" si="117"/>
        <v>5.6193806193806191E-3</v>
      </c>
      <c r="F71" s="2">
        <f t="shared" si="115"/>
        <v>9</v>
      </c>
      <c r="G71" s="11">
        <f t="shared" si="118"/>
        <v>1.0180995475113122E-2</v>
      </c>
      <c r="H71" s="2">
        <f t="shared" si="115"/>
        <v>1428</v>
      </c>
      <c r="I71" s="11">
        <f t="shared" si="119"/>
        <v>2.8459027370888088E-3</v>
      </c>
      <c r="J71" s="2">
        <f t="shared" si="115"/>
        <v>33</v>
      </c>
      <c r="K71" s="11">
        <f t="shared" si="120"/>
        <v>4.7075606276747502E-3</v>
      </c>
      <c r="L71" s="2">
        <f t="shared" si="121"/>
        <v>4</v>
      </c>
      <c r="M71" s="11">
        <f t="shared" si="122"/>
        <v>4.0281973816717019E-3</v>
      </c>
      <c r="N71" s="2">
        <f t="shared" si="123"/>
        <v>1707</v>
      </c>
      <c r="O71" s="11">
        <f t="shared" si="124"/>
        <v>2.6424271320145448E-3</v>
      </c>
      <c r="P71" s="2">
        <f t="shared" si="125"/>
        <v>23</v>
      </c>
      <c r="Q71" s="11">
        <f t="shared" si="126"/>
        <v>3.1794304672380425E-3</v>
      </c>
      <c r="R71" s="2">
        <f t="shared" si="127"/>
        <v>4</v>
      </c>
      <c r="S71" s="35">
        <f t="shared" si="128"/>
        <v>5.3763440860215058E-3</v>
      </c>
      <c r="T71" s="2">
        <v>3322</v>
      </c>
      <c r="U71" s="11">
        <f t="shared" si="82"/>
        <v>2.4126643818255635E-3</v>
      </c>
      <c r="V71">
        <v>21</v>
      </c>
      <c r="W71" s="11">
        <f t="shared" si="83"/>
        <v>3.1712473572938688E-3</v>
      </c>
      <c r="X71">
        <v>4</v>
      </c>
      <c r="Y71" s="11">
        <f t="shared" si="84"/>
        <v>5.6737588652482273E-3</v>
      </c>
      <c r="Z71">
        <v>845</v>
      </c>
      <c r="AA71" s="11">
        <f t="shared" si="85"/>
        <v>1.9531746600435938E-3</v>
      </c>
      <c r="AB71">
        <v>10</v>
      </c>
      <c r="AC71" s="11">
        <f t="shared" si="86"/>
        <v>1.6686133822793258E-3</v>
      </c>
      <c r="AD71">
        <v>0</v>
      </c>
      <c r="AE71" s="11">
        <f t="shared" si="87"/>
        <v>0</v>
      </c>
      <c r="AF71" s="2">
        <v>1030</v>
      </c>
      <c r="AG71" s="11">
        <f t="shared" si="88"/>
        <v>1.8498064886901394E-3</v>
      </c>
      <c r="AH71">
        <v>8</v>
      </c>
      <c r="AI71" s="11">
        <f t="shared" si="89"/>
        <v>1.3142763265976672E-3</v>
      </c>
      <c r="AJ71">
        <v>2</v>
      </c>
      <c r="AK71" s="11">
        <f t="shared" si="90"/>
        <v>3.472222222222222E-3</v>
      </c>
      <c r="AL71" s="2">
        <v>1543</v>
      </c>
      <c r="AM71" s="11">
        <f t="shared" si="91"/>
        <v>8.1006305156998935E-3</v>
      </c>
      <c r="AN71">
        <v>22</v>
      </c>
      <c r="AO71" s="11">
        <f t="shared" si="92"/>
        <v>1.647940074906367E-2</v>
      </c>
      <c r="AP71">
        <v>5</v>
      </c>
      <c r="AQ71" s="11">
        <f t="shared" si="93"/>
        <v>2.9069767441860465E-2</v>
      </c>
      <c r="AR71">
        <v>468</v>
      </c>
      <c r="AS71" s="11">
        <f t="shared" si="94"/>
        <v>7.1214449837941479E-3</v>
      </c>
      <c r="AT71">
        <v>22</v>
      </c>
      <c r="AU71" s="11">
        <f t="shared" si="95"/>
        <v>2.2657054582904221E-2</v>
      </c>
      <c r="AV71">
        <v>3</v>
      </c>
      <c r="AW71" s="11">
        <f t="shared" si="96"/>
        <v>1.5151515151515152E-2</v>
      </c>
      <c r="AX71">
        <v>587</v>
      </c>
      <c r="AY71" s="11">
        <f t="shared" si="97"/>
        <v>6.8712029872759839E-3</v>
      </c>
      <c r="AZ71">
        <v>14</v>
      </c>
      <c r="BA71" s="11">
        <f t="shared" si="98"/>
        <v>1.2522361359570662E-2</v>
      </c>
      <c r="BB71">
        <v>2</v>
      </c>
      <c r="BC71" s="11">
        <f t="shared" si="99"/>
        <v>1.2269938650306749E-2</v>
      </c>
      <c r="BD71">
        <v>301</v>
      </c>
      <c r="BE71" s="11">
        <f t="shared" si="100"/>
        <v>3.2968236582694412E-2</v>
      </c>
      <c r="BF71">
        <v>2</v>
      </c>
      <c r="BG71" s="11">
        <f t="shared" si="101"/>
        <v>4.3478260869565216E-2</v>
      </c>
      <c r="BH71">
        <v>0</v>
      </c>
      <c r="BI71" s="11">
        <f t="shared" si="102"/>
        <v>0</v>
      </c>
      <c r="BJ71">
        <v>114</v>
      </c>
      <c r="BK71" s="11">
        <f t="shared" si="103"/>
        <v>3.7169872839908705E-2</v>
      </c>
      <c r="BL71">
        <v>1</v>
      </c>
      <c r="BM71" s="11">
        <f t="shared" si="104"/>
        <v>2.3255813953488372E-2</v>
      </c>
      <c r="BN71">
        <v>1</v>
      </c>
      <c r="BO71" s="11">
        <f t="shared" si="105"/>
        <v>7.6923076923076927E-2</v>
      </c>
      <c r="BP71">
        <v>84</v>
      </c>
      <c r="BQ71" s="11">
        <f t="shared" si="106"/>
        <v>2.4881516587677725E-2</v>
      </c>
      <c r="BR71">
        <v>1</v>
      </c>
      <c r="BS71" s="11">
        <f t="shared" si="107"/>
        <v>3.7037037037037035E-2</v>
      </c>
      <c r="BT71">
        <v>0</v>
      </c>
      <c r="BU71" s="11">
        <f t="shared" si="108"/>
        <v>0</v>
      </c>
      <c r="BV71">
        <v>12</v>
      </c>
      <c r="BW71" s="11">
        <f t="shared" si="109"/>
        <v>8.988764044943821E-3</v>
      </c>
      <c r="BX71">
        <v>0</v>
      </c>
      <c r="BY71" s="11">
        <f t="shared" si="110"/>
        <v>0</v>
      </c>
      <c r="BZ71">
        <v>0</v>
      </c>
      <c r="CA71" s="11"/>
      <c r="CB71">
        <v>1</v>
      </c>
      <c r="CC71" s="11">
        <f t="shared" si="111"/>
        <v>2.7700831024930748E-3</v>
      </c>
      <c r="CD71">
        <v>0</v>
      </c>
      <c r="CE71" s="11">
        <f t="shared" si="112"/>
        <v>0</v>
      </c>
      <c r="CF71">
        <v>0</v>
      </c>
      <c r="CG71" s="11"/>
      <c r="CH71">
        <v>6</v>
      </c>
      <c r="CI71" s="11">
        <f t="shared" si="113"/>
        <v>1.5915119363395226E-2</v>
      </c>
      <c r="CJ71">
        <v>0</v>
      </c>
      <c r="CK71" s="11">
        <f t="shared" si="114"/>
        <v>0</v>
      </c>
      <c r="CL71">
        <v>0</v>
      </c>
      <c r="CM71" s="11"/>
    </row>
    <row r="72" spans="1:91" x14ac:dyDescent="0.35">
      <c r="A72" t="s">
        <v>559</v>
      </c>
      <c r="B72" s="2">
        <f t="shared" si="115"/>
        <v>15233</v>
      </c>
      <c r="C72" s="11">
        <f t="shared" si="116"/>
        <v>9.6543069819912605E-3</v>
      </c>
      <c r="D72" s="2">
        <f t="shared" si="115"/>
        <v>81</v>
      </c>
      <c r="E72" s="11">
        <f t="shared" si="117"/>
        <v>1.0114885114885114E-2</v>
      </c>
      <c r="F72" s="2">
        <f t="shared" si="115"/>
        <v>11</v>
      </c>
      <c r="G72" s="11">
        <f t="shared" si="118"/>
        <v>1.2443438914027148E-2</v>
      </c>
      <c r="H72" s="2">
        <f t="shared" si="115"/>
        <v>4319</v>
      </c>
      <c r="I72" s="11">
        <f t="shared" si="119"/>
        <v>8.6074607293323297E-3</v>
      </c>
      <c r="J72" s="2">
        <f t="shared" si="115"/>
        <v>43</v>
      </c>
      <c r="K72" s="11">
        <f t="shared" si="120"/>
        <v>6.1340941512125534E-3</v>
      </c>
      <c r="L72" s="2">
        <f t="shared" si="121"/>
        <v>12</v>
      </c>
      <c r="M72" s="11">
        <f t="shared" si="122"/>
        <v>1.2084592145015106E-2</v>
      </c>
      <c r="N72" s="2">
        <f t="shared" si="123"/>
        <v>5373</v>
      </c>
      <c r="O72" s="11">
        <f t="shared" si="124"/>
        <v>8.3173760868858523E-3</v>
      </c>
      <c r="P72" s="2">
        <f t="shared" si="125"/>
        <v>55</v>
      </c>
      <c r="Q72" s="11">
        <f t="shared" si="126"/>
        <v>7.602985899917058E-3</v>
      </c>
      <c r="R72" s="2">
        <f t="shared" si="127"/>
        <v>5</v>
      </c>
      <c r="S72" s="35">
        <f t="shared" si="128"/>
        <v>6.7204301075268818E-3</v>
      </c>
      <c r="T72" s="2">
        <v>10686</v>
      </c>
      <c r="U72" s="11">
        <f t="shared" si="82"/>
        <v>7.7609065575520676E-3</v>
      </c>
      <c r="V72">
        <v>49</v>
      </c>
      <c r="W72" s="11">
        <f t="shared" si="83"/>
        <v>7.3995771670190271E-3</v>
      </c>
      <c r="X72">
        <v>5</v>
      </c>
      <c r="Y72" s="11">
        <f t="shared" si="84"/>
        <v>7.0921985815602835E-3</v>
      </c>
      <c r="Z72" s="2">
        <v>2932</v>
      </c>
      <c r="AA72" s="11">
        <f t="shared" si="85"/>
        <v>6.7771693529559973E-3</v>
      </c>
      <c r="AB72">
        <v>25</v>
      </c>
      <c r="AC72" s="11">
        <f t="shared" si="86"/>
        <v>4.1715334556983149E-3</v>
      </c>
      <c r="AD72">
        <v>7</v>
      </c>
      <c r="AE72" s="11">
        <f t="shared" si="87"/>
        <v>8.9514066496163679E-3</v>
      </c>
      <c r="AF72" s="2">
        <v>3600</v>
      </c>
      <c r="AG72" s="11">
        <f t="shared" si="88"/>
        <v>6.4653430672665067E-3</v>
      </c>
      <c r="AH72">
        <v>36</v>
      </c>
      <c r="AI72" s="11">
        <f t="shared" si="89"/>
        <v>5.9142434696895022E-3</v>
      </c>
      <c r="AJ72">
        <v>4</v>
      </c>
      <c r="AK72" s="11">
        <f t="shared" si="90"/>
        <v>6.9444444444444441E-3</v>
      </c>
      <c r="AL72" s="2">
        <v>4506</v>
      </c>
      <c r="AM72" s="11">
        <f t="shared" si="91"/>
        <v>2.3656151071771693E-2</v>
      </c>
      <c r="AN72">
        <v>32</v>
      </c>
      <c r="AO72" s="11">
        <f t="shared" si="92"/>
        <v>2.3970037453183522E-2</v>
      </c>
      <c r="AP72">
        <v>6</v>
      </c>
      <c r="AQ72" s="11">
        <f t="shared" si="93"/>
        <v>3.4883720930232558E-2</v>
      </c>
      <c r="AR72" s="2">
        <v>1379</v>
      </c>
      <c r="AS72" s="11">
        <f t="shared" si="94"/>
        <v>2.0983915881735319E-2</v>
      </c>
      <c r="AT72">
        <v>18</v>
      </c>
      <c r="AU72" s="11">
        <f t="shared" si="95"/>
        <v>1.8537590113285273E-2</v>
      </c>
      <c r="AV72">
        <v>5</v>
      </c>
      <c r="AW72" s="11">
        <f t="shared" si="96"/>
        <v>2.5252525252525252E-2</v>
      </c>
      <c r="AX72" s="2">
        <v>1749</v>
      </c>
      <c r="AY72" s="11">
        <f t="shared" si="97"/>
        <v>2.0473141439089772E-2</v>
      </c>
      <c r="AZ72">
        <v>19</v>
      </c>
      <c r="BA72" s="11">
        <f t="shared" si="98"/>
        <v>1.6994633273703041E-2</v>
      </c>
      <c r="BB72">
        <v>1</v>
      </c>
      <c r="BC72" s="11">
        <f t="shared" si="99"/>
        <v>6.1349693251533744E-3</v>
      </c>
      <c r="BD72">
        <v>41</v>
      </c>
      <c r="BE72" s="11">
        <f t="shared" si="100"/>
        <v>4.4906900328587074E-3</v>
      </c>
      <c r="BF72">
        <v>0</v>
      </c>
      <c r="BG72" s="11">
        <f t="shared" si="101"/>
        <v>0</v>
      </c>
      <c r="BH72">
        <v>0</v>
      </c>
      <c r="BI72" s="11">
        <f t="shared" si="102"/>
        <v>0</v>
      </c>
      <c r="BJ72">
        <v>8</v>
      </c>
      <c r="BK72" s="11">
        <f t="shared" si="103"/>
        <v>2.6084121291164004E-3</v>
      </c>
      <c r="BL72">
        <v>0</v>
      </c>
      <c r="BM72" s="11">
        <f t="shared" si="104"/>
        <v>0</v>
      </c>
      <c r="BN72">
        <v>0</v>
      </c>
      <c r="BO72" s="11">
        <f t="shared" si="105"/>
        <v>0</v>
      </c>
      <c r="BP72">
        <v>24</v>
      </c>
      <c r="BQ72" s="11">
        <f t="shared" si="106"/>
        <v>7.1090047393364926E-3</v>
      </c>
      <c r="BR72">
        <v>0</v>
      </c>
      <c r="BS72" s="11">
        <f t="shared" si="107"/>
        <v>0</v>
      </c>
      <c r="BT72">
        <v>0</v>
      </c>
      <c r="BU72" s="11">
        <f t="shared" si="108"/>
        <v>0</v>
      </c>
      <c r="BV72">
        <v>0</v>
      </c>
      <c r="BW72" s="11">
        <f t="shared" si="109"/>
        <v>0</v>
      </c>
      <c r="BX72">
        <v>0</v>
      </c>
      <c r="BY72" s="11">
        <f t="shared" si="110"/>
        <v>0</v>
      </c>
      <c r="BZ72">
        <v>0</v>
      </c>
      <c r="CA72" s="11"/>
      <c r="CB72">
        <v>0</v>
      </c>
      <c r="CC72" s="11">
        <f t="shared" si="111"/>
        <v>0</v>
      </c>
      <c r="CD72">
        <v>0</v>
      </c>
      <c r="CE72" s="11">
        <f t="shared" si="112"/>
        <v>0</v>
      </c>
      <c r="CF72">
        <v>0</v>
      </c>
      <c r="CG72" s="11"/>
      <c r="CH72">
        <v>0</v>
      </c>
      <c r="CI72" s="11">
        <f t="shared" si="113"/>
        <v>0</v>
      </c>
      <c r="CJ72">
        <v>0</v>
      </c>
      <c r="CK72" s="11">
        <f t="shared" si="114"/>
        <v>0</v>
      </c>
      <c r="CL72">
        <v>0</v>
      </c>
      <c r="CM72" s="11"/>
    </row>
    <row r="73" spans="1:91" x14ac:dyDescent="0.35">
      <c r="A73" t="s">
        <v>560</v>
      </c>
      <c r="B73" s="2">
        <f t="shared" si="115"/>
        <v>5252</v>
      </c>
      <c r="C73" s="11">
        <f t="shared" si="116"/>
        <v>3.3285905776549662E-3</v>
      </c>
      <c r="D73" s="2">
        <f t="shared" si="115"/>
        <v>69</v>
      </c>
      <c r="E73" s="11">
        <f t="shared" si="117"/>
        <v>8.6163836163836161E-3</v>
      </c>
      <c r="F73" s="2">
        <f t="shared" si="115"/>
        <v>14</v>
      </c>
      <c r="G73" s="11">
        <f t="shared" si="118"/>
        <v>1.5837104072398189E-2</v>
      </c>
      <c r="H73" s="2">
        <f t="shared" si="115"/>
        <v>2473</v>
      </c>
      <c r="I73" s="11">
        <f t="shared" si="119"/>
        <v>4.9285136336278878E-3</v>
      </c>
      <c r="J73" s="2">
        <f t="shared" si="115"/>
        <v>76</v>
      </c>
      <c r="K73" s="11">
        <f t="shared" si="120"/>
        <v>1.0841654778887305E-2</v>
      </c>
      <c r="L73" s="2">
        <f t="shared" si="121"/>
        <v>14</v>
      </c>
      <c r="M73" s="11">
        <f t="shared" si="122"/>
        <v>1.4098690835850957E-2</v>
      </c>
      <c r="N73" s="2">
        <f t="shared" si="123"/>
        <v>2112</v>
      </c>
      <c r="O73" s="11">
        <f t="shared" si="124"/>
        <v>3.2693650280109661E-3</v>
      </c>
      <c r="P73" s="2">
        <f t="shared" si="125"/>
        <v>54</v>
      </c>
      <c r="Q73" s="11">
        <f t="shared" si="126"/>
        <v>7.4647497926458393E-3</v>
      </c>
      <c r="R73" s="2">
        <f t="shared" si="127"/>
        <v>12</v>
      </c>
      <c r="S73" s="35">
        <f t="shared" si="128"/>
        <v>1.6129032258064516E-2</v>
      </c>
      <c r="T73" s="2">
        <v>3405</v>
      </c>
      <c r="U73" s="11">
        <f t="shared" si="82"/>
        <v>2.4729446779398084E-3</v>
      </c>
      <c r="V73">
        <v>37</v>
      </c>
      <c r="W73" s="11">
        <f t="shared" si="83"/>
        <v>5.5874358199939599E-3</v>
      </c>
      <c r="X73">
        <v>7</v>
      </c>
      <c r="Y73" s="11">
        <f t="shared" si="84"/>
        <v>9.9290780141843976E-3</v>
      </c>
      <c r="Z73" s="2">
        <v>1435</v>
      </c>
      <c r="AA73" s="11">
        <f t="shared" si="85"/>
        <v>3.3169297481213697E-3</v>
      </c>
      <c r="AB73">
        <v>46</v>
      </c>
      <c r="AC73" s="11">
        <f t="shared" si="86"/>
        <v>7.6756215584848995E-3</v>
      </c>
      <c r="AD73">
        <v>9</v>
      </c>
      <c r="AE73" s="11">
        <f t="shared" si="87"/>
        <v>1.1508951406649617E-2</v>
      </c>
      <c r="AF73" s="2">
        <v>1207</v>
      </c>
      <c r="AG73" s="11">
        <f t="shared" si="88"/>
        <v>2.1676858561640762E-3</v>
      </c>
      <c r="AH73">
        <v>35</v>
      </c>
      <c r="AI73" s="11">
        <f t="shared" si="89"/>
        <v>5.7499589288647936E-3</v>
      </c>
      <c r="AJ73">
        <v>7</v>
      </c>
      <c r="AK73" s="11">
        <f t="shared" si="90"/>
        <v>1.2152777777777778E-2</v>
      </c>
      <c r="AL73" s="2">
        <v>1841</v>
      </c>
      <c r="AM73" s="11">
        <f t="shared" si="91"/>
        <v>9.6651074396652652E-3</v>
      </c>
      <c r="AN73">
        <v>32</v>
      </c>
      <c r="AO73" s="11">
        <f t="shared" si="92"/>
        <v>2.3970037453183522E-2</v>
      </c>
      <c r="AP73">
        <v>7</v>
      </c>
      <c r="AQ73" s="11">
        <f t="shared" si="93"/>
        <v>4.0697674418604654E-2</v>
      </c>
      <c r="AR73" s="2">
        <v>1037</v>
      </c>
      <c r="AS73" s="11">
        <f t="shared" si="94"/>
        <v>1.5779783008962673E-2</v>
      </c>
      <c r="AT73">
        <v>30</v>
      </c>
      <c r="AU73" s="11">
        <f t="shared" si="95"/>
        <v>3.0895983522142123E-2</v>
      </c>
      <c r="AV73">
        <v>5</v>
      </c>
      <c r="AW73" s="11">
        <f t="shared" si="96"/>
        <v>2.5252525252525252E-2</v>
      </c>
      <c r="AX73">
        <v>903</v>
      </c>
      <c r="AY73" s="11">
        <f t="shared" si="97"/>
        <v>1.0570181086048062E-2</v>
      </c>
      <c r="AZ73">
        <v>19</v>
      </c>
      <c r="BA73" s="11">
        <f t="shared" si="98"/>
        <v>1.6994633273703041E-2</v>
      </c>
      <c r="BB73">
        <v>5</v>
      </c>
      <c r="BC73" s="11">
        <f t="shared" si="99"/>
        <v>3.0674846625766871E-2</v>
      </c>
      <c r="BD73">
        <v>6</v>
      </c>
      <c r="BE73" s="11">
        <f t="shared" si="100"/>
        <v>6.5717415115005477E-4</v>
      </c>
      <c r="BF73">
        <v>0</v>
      </c>
      <c r="BG73" s="11">
        <f t="shared" si="101"/>
        <v>0</v>
      </c>
      <c r="BH73">
        <v>0</v>
      </c>
      <c r="BI73" s="11">
        <f t="shared" si="102"/>
        <v>0</v>
      </c>
      <c r="BJ73">
        <v>1</v>
      </c>
      <c r="BK73" s="11">
        <f t="shared" si="103"/>
        <v>3.2605151613955004E-4</v>
      </c>
      <c r="BL73">
        <v>0</v>
      </c>
      <c r="BM73" s="11">
        <f t="shared" si="104"/>
        <v>0</v>
      </c>
      <c r="BN73">
        <v>0</v>
      </c>
      <c r="BO73" s="11">
        <f t="shared" si="105"/>
        <v>0</v>
      </c>
      <c r="BP73">
        <v>2</v>
      </c>
      <c r="BQ73" s="11">
        <f t="shared" si="106"/>
        <v>5.9241706161137445E-4</v>
      </c>
      <c r="BR73">
        <v>0</v>
      </c>
      <c r="BS73" s="11">
        <f t="shared" si="107"/>
        <v>0</v>
      </c>
      <c r="BT73">
        <v>0</v>
      </c>
      <c r="BU73" s="11">
        <f t="shared" si="108"/>
        <v>0</v>
      </c>
      <c r="BV73">
        <v>0</v>
      </c>
      <c r="BW73" s="11">
        <f t="shared" si="109"/>
        <v>0</v>
      </c>
      <c r="BX73">
        <v>0</v>
      </c>
      <c r="BY73" s="11">
        <f t="shared" si="110"/>
        <v>0</v>
      </c>
      <c r="BZ73">
        <v>0</v>
      </c>
      <c r="CA73" s="11"/>
      <c r="CB73">
        <v>0</v>
      </c>
      <c r="CC73" s="11">
        <f t="shared" si="111"/>
        <v>0</v>
      </c>
      <c r="CD73">
        <v>0</v>
      </c>
      <c r="CE73" s="11">
        <f t="shared" si="112"/>
        <v>0</v>
      </c>
      <c r="CF73">
        <v>0</v>
      </c>
      <c r="CG73" s="11"/>
      <c r="CH73">
        <v>0</v>
      </c>
      <c r="CI73" s="11">
        <f t="shared" si="113"/>
        <v>0</v>
      </c>
      <c r="CJ73">
        <v>0</v>
      </c>
      <c r="CK73" s="11">
        <f t="shared" si="114"/>
        <v>0</v>
      </c>
      <c r="CL73">
        <v>0</v>
      </c>
      <c r="CM73" s="11"/>
    </row>
    <row r="74" spans="1:91" x14ac:dyDescent="0.35">
      <c r="A74" t="s">
        <v>561</v>
      </c>
      <c r="B74" s="2">
        <f t="shared" si="115"/>
        <v>11936</v>
      </c>
      <c r="C74" s="11">
        <f t="shared" si="116"/>
        <v>7.56474812164693E-3</v>
      </c>
      <c r="D74" s="2">
        <f t="shared" si="115"/>
        <v>59</v>
      </c>
      <c r="E74" s="11">
        <f t="shared" si="117"/>
        <v>7.367632367632368E-3</v>
      </c>
      <c r="F74" s="2">
        <f t="shared" si="115"/>
        <v>11</v>
      </c>
      <c r="G74" s="11">
        <f t="shared" si="118"/>
        <v>1.2443438914027148E-2</v>
      </c>
      <c r="H74" s="2">
        <f t="shared" si="115"/>
        <v>3361</v>
      </c>
      <c r="I74" s="11">
        <f t="shared" si="119"/>
        <v>6.6982346634142063E-3</v>
      </c>
      <c r="J74" s="2">
        <f t="shared" si="115"/>
        <v>21</v>
      </c>
      <c r="K74" s="11">
        <f t="shared" si="120"/>
        <v>2.9957203994293866E-3</v>
      </c>
      <c r="L74" s="2">
        <f t="shared" si="121"/>
        <v>7</v>
      </c>
      <c r="M74" s="11">
        <f t="shared" si="122"/>
        <v>7.0493454179254783E-3</v>
      </c>
      <c r="N74" s="2">
        <f t="shared" si="123"/>
        <v>4515</v>
      </c>
      <c r="O74" s="11">
        <f t="shared" si="124"/>
        <v>6.9891965442563974E-3</v>
      </c>
      <c r="P74" s="2">
        <f t="shared" si="125"/>
        <v>46</v>
      </c>
      <c r="Q74" s="11">
        <f t="shared" si="126"/>
        <v>6.3588609344760851E-3</v>
      </c>
      <c r="R74" s="2">
        <f t="shared" si="127"/>
        <v>5</v>
      </c>
      <c r="S74" s="35">
        <f t="shared" si="128"/>
        <v>6.7204301075268818E-3</v>
      </c>
      <c r="T74" s="2">
        <v>7324</v>
      </c>
      <c r="U74" s="11">
        <f t="shared" si="82"/>
        <v>5.3191914306112056E-3</v>
      </c>
      <c r="V74">
        <v>36</v>
      </c>
      <c r="W74" s="11">
        <f t="shared" si="83"/>
        <v>5.4364240410752036E-3</v>
      </c>
      <c r="X74">
        <v>8</v>
      </c>
      <c r="Y74" s="11">
        <f t="shared" si="84"/>
        <v>1.1347517730496455E-2</v>
      </c>
      <c r="Z74" s="2">
        <v>1733</v>
      </c>
      <c r="AA74" s="11">
        <f t="shared" si="85"/>
        <v>4.0057416400657376E-3</v>
      </c>
      <c r="AB74">
        <v>13</v>
      </c>
      <c r="AC74" s="11">
        <f t="shared" si="86"/>
        <v>2.1691973969631237E-3</v>
      </c>
      <c r="AD74">
        <v>4</v>
      </c>
      <c r="AE74" s="11">
        <f t="shared" si="87"/>
        <v>5.1150895140664966E-3</v>
      </c>
      <c r="AF74" s="2">
        <v>2611</v>
      </c>
      <c r="AG74" s="11">
        <f t="shared" si="88"/>
        <v>4.6891696523980141E-3</v>
      </c>
      <c r="AH74">
        <v>36</v>
      </c>
      <c r="AI74" s="11">
        <f t="shared" si="89"/>
        <v>5.9142434696895022E-3</v>
      </c>
      <c r="AJ74">
        <v>5</v>
      </c>
      <c r="AK74" s="11">
        <f t="shared" si="90"/>
        <v>8.6805555555555559E-3</v>
      </c>
      <c r="AL74" s="2">
        <v>4545</v>
      </c>
      <c r="AM74" s="11">
        <f t="shared" si="91"/>
        <v>2.3860898051753735E-2</v>
      </c>
      <c r="AN74">
        <v>23</v>
      </c>
      <c r="AO74" s="11">
        <f t="shared" si="92"/>
        <v>1.7228464419475654E-2</v>
      </c>
      <c r="AP74">
        <v>3</v>
      </c>
      <c r="AQ74" s="11">
        <f t="shared" si="93"/>
        <v>1.7441860465116279E-2</v>
      </c>
      <c r="AR74" s="2">
        <v>1598</v>
      </c>
      <c r="AS74" s="11">
        <f t="shared" si="94"/>
        <v>2.4316386931844118E-2</v>
      </c>
      <c r="AT74">
        <v>8</v>
      </c>
      <c r="AU74" s="11">
        <f t="shared" si="95"/>
        <v>8.2389289392378988E-3</v>
      </c>
      <c r="AV74">
        <v>3</v>
      </c>
      <c r="AW74" s="11">
        <f t="shared" si="96"/>
        <v>1.5151515151515152E-2</v>
      </c>
      <c r="AX74" s="2">
        <v>1870</v>
      </c>
      <c r="AY74" s="11">
        <f t="shared" si="97"/>
        <v>2.1889522293366423E-2</v>
      </c>
      <c r="AZ74">
        <v>10</v>
      </c>
      <c r="BA74" s="11">
        <f t="shared" si="98"/>
        <v>8.9445438282647581E-3</v>
      </c>
      <c r="BB74">
        <v>0</v>
      </c>
      <c r="BC74" s="11">
        <f t="shared" si="99"/>
        <v>0</v>
      </c>
      <c r="BD74">
        <v>63</v>
      </c>
      <c r="BE74" s="11">
        <f t="shared" si="100"/>
        <v>6.9003285870755746E-3</v>
      </c>
      <c r="BF74">
        <v>0</v>
      </c>
      <c r="BG74" s="11">
        <f t="shared" si="101"/>
        <v>0</v>
      </c>
      <c r="BH74">
        <v>0</v>
      </c>
      <c r="BI74" s="11">
        <f t="shared" si="102"/>
        <v>0</v>
      </c>
      <c r="BJ74">
        <v>30</v>
      </c>
      <c r="BK74" s="11">
        <f t="shared" si="103"/>
        <v>9.7815454841865008E-3</v>
      </c>
      <c r="BL74">
        <v>0</v>
      </c>
      <c r="BM74" s="11">
        <f t="shared" si="104"/>
        <v>0</v>
      </c>
      <c r="BN74">
        <v>0</v>
      </c>
      <c r="BO74" s="11">
        <f t="shared" si="105"/>
        <v>0</v>
      </c>
      <c r="BP74">
        <v>33</v>
      </c>
      <c r="BQ74" s="11">
        <f t="shared" si="106"/>
        <v>9.774881516587678E-3</v>
      </c>
      <c r="BR74">
        <v>0</v>
      </c>
      <c r="BS74" s="11">
        <f t="shared" si="107"/>
        <v>0</v>
      </c>
      <c r="BT74">
        <v>0</v>
      </c>
      <c r="BU74" s="11">
        <f t="shared" si="108"/>
        <v>0</v>
      </c>
      <c r="BV74">
        <v>4</v>
      </c>
      <c r="BW74" s="11">
        <f t="shared" si="109"/>
        <v>2.9962546816479402E-3</v>
      </c>
      <c r="BX74">
        <v>0</v>
      </c>
      <c r="BY74" s="11">
        <f t="shared" si="110"/>
        <v>0</v>
      </c>
      <c r="BZ74">
        <v>0</v>
      </c>
      <c r="CA74" s="11"/>
      <c r="CB74">
        <v>0</v>
      </c>
      <c r="CC74" s="11">
        <f t="shared" si="111"/>
        <v>0</v>
      </c>
      <c r="CD74">
        <v>0</v>
      </c>
      <c r="CE74" s="11">
        <f t="shared" si="112"/>
        <v>0</v>
      </c>
      <c r="CF74">
        <v>0</v>
      </c>
      <c r="CG74" s="11"/>
      <c r="CH74">
        <v>1</v>
      </c>
      <c r="CI74" s="11">
        <f t="shared" si="113"/>
        <v>2.6525198938992041E-3</v>
      </c>
      <c r="CJ74">
        <v>0</v>
      </c>
      <c r="CK74" s="11">
        <f t="shared" si="114"/>
        <v>0</v>
      </c>
      <c r="CL74">
        <v>0</v>
      </c>
      <c r="CM74" s="11"/>
    </row>
    <row r="75" spans="1:91" x14ac:dyDescent="0.35">
      <c r="A75" t="s">
        <v>562</v>
      </c>
      <c r="B75" s="2">
        <f t="shared" si="115"/>
        <v>24379</v>
      </c>
      <c r="C75" s="11">
        <f t="shared" si="116"/>
        <v>1.54508205812358E-2</v>
      </c>
      <c r="D75" s="2">
        <f t="shared" si="115"/>
        <v>175</v>
      </c>
      <c r="E75" s="11">
        <f t="shared" si="117"/>
        <v>2.1853146853146852E-2</v>
      </c>
      <c r="F75" s="2">
        <f t="shared" si="115"/>
        <v>25</v>
      </c>
      <c r="G75" s="11">
        <f t="shared" si="118"/>
        <v>2.828054298642534E-2</v>
      </c>
      <c r="H75" s="2">
        <f t="shared" si="115"/>
        <v>7251</v>
      </c>
      <c r="I75" s="11">
        <f t="shared" si="119"/>
        <v>1.4450728814167334E-2</v>
      </c>
      <c r="J75" s="2">
        <f t="shared" si="115"/>
        <v>67</v>
      </c>
      <c r="K75" s="11">
        <f t="shared" si="120"/>
        <v>9.5577746077032816E-3</v>
      </c>
      <c r="L75" s="2">
        <f t="shared" si="121"/>
        <v>20</v>
      </c>
      <c r="M75" s="11">
        <f t="shared" si="122"/>
        <v>2.014098690835851E-2</v>
      </c>
      <c r="N75" s="2">
        <f t="shared" si="123"/>
        <v>10148</v>
      </c>
      <c r="O75" s="11">
        <f t="shared" si="124"/>
        <v>1.5709051280423905E-2</v>
      </c>
      <c r="P75" s="2">
        <f t="shared" si="125"/>
        <v>152</v>
      </c>
      <c r="Q75" s="11">
        <f t="shared" si="126"/>
        <v>2.1011888305225324E-2</v>
      </c>
      <c r="R75" s="2">
        <f t="shared" si="127"/>
        <v>23</v>
      </c>
      <c r="S75" s="35">
        <f t="shared" si="128"/>
        <v>3.0913978494623656E-2</v>
      </c>
      <c r="T75" s="2">
        <v>19171</v>
      </c>
      <c r="U75" s="11">
        <f t="shared" si="82"/>
        <v>1.392329586513482E-2</v>
      </c>
      <c r="V75">
        <v>129</v>
      </c>
      <c r="W75" s="11">
        <f t="shared" si="83"/>
        <v>1.948051948051948E-2</v>
      </c>
      <c r="X75">
        <v>21</v>
      </c>
      <c r="Y75" s="11">
        <f t="shared" si="84"/>
        <v>2.9787234042553193E-2</v>
      </c>
      <c r="Z75" s="2">
        <v>5456</v>
      </c>
      <c r="AA75" s="11">
        <f t="shared" si="85"/>
        <v>1.2611267390766685E-2</v>
      </c>
      <c r="AB75">
        <v>52</v>
      </c>
      <c r="AC75" s="11">
        <f t="shared" si="86"/>
        <v>8.6767895878524948E-3</v>
      </c>
      <c r="AD75">
        <v>15</v>
      </c>
      <c r="AE75" s="11">
        <f t="shared" si="87"/>
        <v>1.9181585677749361E-2</v>
      </c>
      <c r="AF75" s="2">
        <v>7785</v>
      </c>
      <c r="AG75" s="11">
        <f t="shared" si="88"/>
        <v>1.398130438296382E-2</v>
      </c>
      <c r="AH75">
        <v>115</v>
      </c>
      <c r="AI75" s="11">
        <f t="shared" si="89"/>
        <v>1.8892722194841467E-2</v>
      </c>
      <c r="AJ75">
        <v>19</v>
      </c>
      <c r="AK75" s="11">
        <f t="shared" si="90"/>
        <v>3.2986111111111112E-2</v>
      </c>
      <c r="AL75" s="2">
        <v>5179</v>
      </c>
      <c r="AM75" s="11">
        <f t="shared" si="91"/>
        <v>2.7189348957102882E-2</v>
      </c>
      <c r="AN75">
        <v>46</v>
      </c>
      <c r="AO75" s="11">
        <f t="shared" si="92"/>
        <v>3.4456928838951309E-2</v>
      </c>
      <c r="AP75">
        <v>4</v>
      </c>
      <c r="AQ75" s="11">
        <f t="shared" si="93"/>
        <v>2.3255813953488372E-2</v>
      </c>
      <c r="AR75" s="2">
        <v>1756</v>
      </c>
      <c r="AS75" s="11">
        <f t="shared" si="94"/>
        <v>2.672063545201394E-2</v>
      </c>
      <c r="AT75">
        <v>15</v>
      </c>
      <c r="AU75" s="11">
        <f t="shared" si="95"/>
        <v>1.5447991761071062E-2</v>
      </c>
      <c r="AV75">
        <v>5</v>
      </c>
      <c r="AW75" s="11">
        <f t="shared" si="96"/>
        <v>2.5252525252525252E-2</v>
      </c>
      <c r="AX75" s="2">
        <v>2350</v>
      </c>
      <c r="AY75" s="11">
        <f t="shared" si="97"/>
        <v>2.7508223202893631E-2</v>
      </c>
      <c r="AZ75">
        <v>37</v>
      </c>
      <c r="BA75" s="11">
        <f t="shared" si="98"/>
        <v>3.3094812164579608E-2</v>
      </c>
      <c r="BB75">
        <v>4</v>
      </c>
      <c r="BC75" s="11">
        <f t="shared" si="99"/>
        <v>2.4539877300613498E-2</v>
      </c>
      <c r="BD75">
        <v>27</v>
      </c>
      <c r="BE75" s="11">
        <f t="shared" si="100"/>
        <v>2.9572836801752466E-3</v>
      </c>
      <c r="BF75">
        <v>0</v>
      </c>
      <c r="BG75" s="11">
        <f t="shared" si="101"/>
        <v>0</v>
      </c>
      <c r="BH75">
        <v>0</v>
      </c>
      <c r="BI75" s="11">
        <f t="shared" si="102"/>
        <v>0</v>
      </c>
      <c r="BJ75">
        <v>39</v>
      </c>
      <c r="BK75" s="11">
        <f t="shared" si="103"/>
        <v>1.2716009129442452E-2</v>
      </c>
      <c r="BL75">
        <v>0</v>
      </c>
      <c r="BM75" s="11">
        <f t="shared" si="104"/>
        <v>0</v>
      </c>
      <c r="BN75">
        <v>0</v>
      </c>
      <c r="BO75" s="11">
        <f t="shared" si="105"/>
        <v>0</v>
      </c>
      <c r="BP75">
        <v>13</v>
      </c>
      <c r="BQ75" s="11">
        <f t="shared" si="106"/>
        <v>3.8507109004739335E-3</v>
      </c>
      <c r="BR75">
        <v>0</v>
      </c>
      <c r="BS75" s="11">
        <f t="shared" si="107"/>
        <v>0</v>
      </c>
      <c r="BT75">
        <v>0</v>
      </c>
      <c r="BU75" s="11">
        <f t="shared" si="108"/>
        <v>0</v>
      </c>
      <c r="BV75">
        <v>2</v>
      </c>
      <c r="BW75" s="11">
        <f t="shared" si="109"/>
        <v>1.4981273408239701E-3</v>
      </c>
      <c r="BX75">
        <v>0</v>
      </c>
      <c r="BY75" s="11">
        <f t="shared" si="110"/>
        <v>0</v>
      </c>
      <c r="BZ75">
        <v>0</v>
      </c>
      <c r="CA75" s="11"/>
      <c r="CB75">
        <v>0</v>
      </c>
      <c r="CC75" s="11">
        <f t="shared" si="111"/>
        <v>0</v>
      </c>
      <c r="CD75">
        <v>0</v>
      </c>
      <c r="CE75" s="11">
        <f t="shared" si="112"/>
        <v>0</v>
      </c>
      <c r="CF75">
        <v>0</v>
      </c>
      <c r="CG75" s="11"/>
      <c r="CH75">
        <v>0</v>
      </c>
      <c r="CI75" s="11">
        <f t="shared" si="113"/>
        <v>0</v>
      </c>
      <c r="CJ75">
        <v>0</v>
      </c>
      <c r="CK75" s="11">
        <f t="shared" si="114"/>
        <v>0</v>
      </c>
      <c r="CL75">
        <v>0</v>
      </c>
      <c r="CM75" s="11"/>
    </row>
    <row r="76" spans="1:91" x14ac:dyDescent="0.35">
      <c r="A76" t="s">
        <v>470</v>
      </c>
      <c r="B76" s="2">
        <f t="shared" si="115"/>
        <v>797</v>
      </c>
      <c r="C76" s="11">
        <f t="shared" si="116"/>
        <v>5.0511932414147142E-4</v>
      </c>
      <c r="D76" s="2">
        <f t="shared" si="115"/>
        <v>2</v>
      </c>
      <c r="E76" s="11">
        <f t="shared" si="117"/>
        <v>2.4975024975024975E-4</v>
      </c>
      <c r="F76" s="2">
        <f t="shared" si="115"/>
        <v>0</v>
      </c>
      <c r="G76" s="11">
        <f t="shared" si="118"/>
        <v>0</v>
      </c>
      <c r="H76" s="2">
        <f t="shared" si="115"/>
        <v>371</v>
      </c>
      <c r="I76" s="11">
        <f t="shared" si="119"/>
        <v>7.3937669149856308E-4</v>
      </c>
      <c r="J76" s="2">
        <f t="shared" si="115"/>
        <v>10</v>
      </c>
      <c r="K76" s="11">
        <f t="shared" si="120"/>
        <v>1.4265335235378032E-3</v>
      </c>
      <c r="L76" s="2">
        <f t="shared" si="121"/>
        <v>2</v>
      </c>
      <c r="M76" s="11">
        <f t="shared" si="122"/>
        <v>2.014098690835851E-3</v>
      </c>
      <c r="N76" s="2">
        <f t="shared" si="123"/>
        <v>529</v>
      </c>
      <c r="O76" s="11">
        <f t="shared" si="124"/>
        <v>8.1888925180767091E-4</v>
      </c>
      <c r="P76" s="2">
        <f t="shared" si="125"/>
        <v>13</v>
      </c>
      <c r="Q76" s="11">
        <f t="shared" si="126"/>
        <v>1.7970693945258502E-3</v>
      </c>
      <c r="R76" s="2">
        <f t="shared" si="127"/>
        <v>1</v>
      </c>
      <c r="S76" s="35">
        <f t="shared" si="128"/>
        <v>1.3440860215053765E-3</v>
      </c>
      <c r="T76">
        <v>660</v>
      </c>
      <c r="U76" s="11">
        <f t="shared" si="82"/>
        <v>4.7933729440242982E-4</v>
      </c>
      <c r="V76">
        <v>2</v>
      </c>
      <c r="W76" s="11">
        <f t="shared" si="83"/>
        <v>3.0202355783751132E-4</v>
      </c>
      <c r="X76">
        <v>0</v>
      </c>
      <c r="Y76" s="11">
        <f t="shared" si="84"/>
        <v>0</v>
      </c>
      <c r="Z76" s="2">
        <v>299</v>
      </c>
      <c r="AA76" s="11">
        <f t="shared" si="85"/>
        <v>6.911233412461948E-4</v>
      </c>
      <c r="AB76">
        <v>8</v>
      </c>
      <c r="AC76" s="11">
        <f t="shared" si="86"/>
        <v>1.3348907058234607E-3</v>
      </c>
      <c r="AD76">
        <v>1</v>
      </c>
      <c r="AE76" s="11">
        <f t="shared" si="87"/>
        <v>1.2787723785166241E-3</v>
      </c>
      <c r="AF76">
        <v>409</v>
      </c>
      <c r="AG76" s="11">
        <f t="shared" si="88"/>
        <v>7.3453480958666703E-4</v>
      </c>
      <c r="AH76">
        <v>10</v>
      </c>
      <c r="AI76" s="11">
        <f t="shared" si="89"/>
        <v>1.6428454082470839E-3</v>
      </c>
      <c r="AJ76">
        <v>1</v>
      </c>
      <c r="AK76" s="11">
        <f t="shared" si="90"/>
        <v>1.736111111111111E-3</v>
      </c>
      <c r="AL76">
        <v>117</v>
      </c>
      <c r="AM76" s="11">
        <f t="shared" si="91"/>
        <v>6.1424093994613585E-4</v>
      </c>
      <c r="AN76">
        <v>0</v>
      </c>
      <c r="AO76" s="11">
        <f t="shared" si="92"/>
        <v>0</v>
      </c>
      <c r="AP76">
        <v>0</v>
      </c>
      <c r="AQ76" s="11">
        <f t="shared" si="93"/>
        <v>0</v>
      </c>
      <c r="AR76">
        <v>57</v>
      </c>
      <c r="AS76" s="11">
        <f t="shared" si="94"/>
        <v>8.67355478795441E-4</v>
      </c>
      <c r="AT76">
        <v>2</v>
      </c>
      <c r="AU76" s="11">
        <f t="shared" si="95"/>
        <v>2.0597322348094747E-3</v>
      </c>
      <c r="AV76">
        <v>1</v>
      </c>
      <c r="AW76" s="11">
        <f t="shared" si="96"/>
        <v>5.0505050505050509E-3</v>
      </c>
      <c r="AX76">
        <v>110</v>
      </c>
      <c r="AY76" s="11">
        <f t="shared" si="97"/>
        <v>1.287618958433319E-3</v>
      </c>
      <c r="AZ76">
        <v>3</v>
      </c>
      <c r="BA76" s="11">
        <f t="shared" si="98"/>
        <v>2.6833631484794273E-3</v>
      </c>
      <c r="BB76">
        <v>0</v>
      </c>
      <c r="BC76" s="11">
        <f t="shared" si="99"/>
        <v>0</v>
      </c>
      <c r="BD76">
        <v>15</v>
      </c>
      <c r="BE76" s="11">
        <f t="shared" si="100"/>
        <v>1.6429353778751369E-3</v>
      </c>
      <c r="BF76">
        <v>0</v>
      </c>
      <c r="BG76" s="11">
        <f t="shared" si="101"/>
        <v>0</v>
      </c>
      <c r="BH76">
        <v>0</v>
      </c>
      <c r="BI76" s="11">
        <f t="shared" si="102"/>
        <v>0</v>
      </c>
      <c r="BJ76">
        <v>9</v>
      </c>
      <c r="BK76" s="11">
        <f t="shared" si="103"/>
        <v>2.9344636452559502E-3</v>
      </c>
      <c r="BL76">
        <v>0</v>
      </c>
      <c r="BM76" s="11">
        <f t="shared" si="104"/>
        <v>0</v>
      </c>
      <c r="BN76">
        <v>0</v>
      </c>
      <c r="BO76" s="11">
        <f t="shared" si="105"/>
        <v>0</v>
      </c>
      <c r="BP76">
        <v>9</v>
      </c>
      <c r="BQ76" s="11">
        <f t="shared" si="106"/>
        <v>2.665876777251185E-3</v>
      </c>
      <c r="BR76">
        <v>0</v>
      </c>
      <c r="BS76" s="11">
        <f t="shared" si="107"/>
        <v>0</v>
      </c>
      <c r="BT76">
        <v>0</v>
      </c>
      <c r="BU76" s="11">
        <f t="shared" si="108"/>
        <v>0</v>
      </c>
      <c r="BV76">
        <v>5</v>
      </c>
      <c r="BW76" s="11">
        <f t="shared" si="109"/>
        <v>3.7453183520599251E-3</v>
      </c>
      <c r="BX76">
        <v>0</v>
      </c>
      <c r="BY76" s="11">
        <f t="shared" si="110"/>
        <v>0</v>
      </c>
      <c r="BZ76">
        <v>0</v>
      </c>
      <c r="CA76" s="11"/>
      <c r="CB76">
        <v>6</v>
      </c>
      <c r="CC76" s="11">
        <f t="shared" si="111"/>
        <v>1.662049861495845E-2</v>
      </c>
      <c r="CD76">
        <v>0</v>
      </c>
      <c r="CE76" s="11">
        <f t="shared" si="112"/>
        <v>0</v>
      </c>
      <c r="CF76">
        <v>0</v>
      </c>
      <c r="CG76" s="11"/>
      <c r="CH76">
        <v>1</v>
      </c>
      <c r="CI76" s="11">
        <f t="shared" si="113"/>
        <v>2.6525198938992041E-3</v>
      </c>
      <c r="CJ76">
        <v>0</v>
      </c>
      <c r="CK76" s="11">
        <f t="shared" si="114"/>
        <v>0</v>
      </c>
      <c r="CL76">
        <v>0</v>
      </c>
      <c r="CM76" s="11"/>
    </row>
    <row r="77" spans="1:91" x14ac:dyDescent="0.35">
      <c r="A77" t="s">
        <v>469</v>
      </c>
      <c r="B77" s="2">
        <f t="shared" si="115"/>
        <v>119</v>
      </c>
      <c r="C77" s="11">
        <f t="shared" si="116"/>
        <v>7.5419321923256082E-5</v>
      </c>
      <c r="D77" s="2">
        <f t="shared" si="115"/>
        <v>0</v>
      </c>
      <c r="E77" s="11">
        <f t="shared" si="117"/>
        <v>0</v>
      </c>
      <c r="F77" s="2">
        <f t="shared" si="115"/>
        <v>0</v>
      </c>
      <c r="G77" s="11">
        <f t="shared" si="118"/>
        <v>0</v>
      </c>
      <c r="H77" s="2">
        <f t="shared" si="115"/>
        <v>51</v>
      </c>
      <c r="I77" s="11">
        <f t="shared" si="119"/>
        <v>1.0163938346745746E-4</v>
      </c>
      <c r="J77" s="2">
        <f t="shared" si="115"/>
        <v>1</v>
      </c>
      <c r="K77" s="11">
        <f t="shared" si="120"/>
        <v>1.4265335235378031E-4</v>
      </c>
      <c r="L77" s="2">
        <f t="shared" si="121"/>
        <v>0</v>
      </c>
      <c r="M77" s="11">
        <f t="shared" si="122"/>
        <v>0</v>
      </c>
      <c r="N77" s="2">
        <f t="shared" si="123"/>
        <v>34</v>
      </c>
      <c r="O77" s="11">
        <f t="shared" si="124"/>
        <v>5.2631823367600775E-5</v>
      </c>
      <c r="P77" s="2">
        <f t="shared" si="125"/>
        <v>1</v>
      </c>
      <c r="Q77" s="11">
        <f t="shared" si="126"/>
        <v>1.3823610727121925E-4</v>
      </c>
      <c r="R77" s="2">
        <f t="shared" si="127"/>
        <v>0</v>
      </c>
      <c r="S77" s="35">
        <f t="shared" si="128"/>
        <v>0</v>
      </c>
      <c r="T77">
        <v>55</v>
      </c>
      <c r="U77" s="11">
        <f t="shared" si="82"/>
        <v>3.9944774533535814E-5</v>
      </c>
      <c r="V77">
        <v>0</v>
      </c>
      <c r="W77" s="11">
        <f t="shared" si="83"/>
        <v>0</v>
      </c>
      <c r="X77">
        <v>0</v>
      </c>
      <c r="Y77" s="11">
        <f t="shared" si="84"/>
        <v>0</v>
      </c>
      <c r="Z77">
        <v>30</v>
      </c>
      <c r="AA77" s="11">
        <f t="shared" si="85"/>
        <v>6.9343479054802151E-5</v>
      </c>
      <c r="AB77">
        <v>1</v>
      </c>
      <c r="AC77" s="11">
        <f t="shared" si="86"/>
        <v>1.6686133822793259E-4</v>
      </c>
      <c r="AD77">
        <v>0</v>
      </c>
      <c r="AE77" s="11">
        <f t="shared" si="87"/>
        <v>0</v>
      </c>
      <c r="AF77">
        <v>17</v>
      </c>
      <c r="AG77" s="11">
        <f t="shared" si="88"/>
        <v>3.0530786706536281E-5</v>
      </c>
      <c r="AH77">
        <v>0</v>
      </c>
      <c r="AI77" s="11">
        <f t="shared" si="89"/>
        <v>0</v>
      </c>
      <c r="AJ77">
        <v>0</v>
      </c>
      <c r="AK77" s="11">
        <f t="shared" si="90"/>
        <v>0</v>
      </c>
      <c r="AL77">
        <v>54</v>
      </c>
      <c r="AM77" s="11">
        <f t="shared" si="91"/>
        <v>2.8349581843667806E-4</v>
      </c>
      <c r="AN77">
        <v>0</v>
      </c>
      <c r="AO77" s="11">
        <f t="shared" si="92"/>
        <v>0</v>
      </c>
      <c r="AP77">
        <v>0</v>
      </c>
      <c r="AQ77" s="11">
        <f t="shared" si="93"/>
        <v>0</v>
      </c>
      <c r="AR77">
        <v>17</v>
      </c>
      <c r="AS77" s="11">
        <f t="shared" si="94"/>
        <v>2.5868496736004381E-4</v>
      </c>
      <c r="AT77">
        <v>0</v>
      </c>
      <c r="AU77" s="11">
        <f t="shared" si="95"/>
        <v>0</v>
      </c>
      <c r="AV77">
        <v>0</v>
      </c>
      <c r="AW77" s="11">
        <f t="shared" si="96"/>
        <v>0</v>
      </c>
      <c r="AX77">
        <v>13</v>
      </c>
      <c r="AY77" s="11">
        <f t="shared" si="97"/>
        <v>1.5217314963302859E-4</v>
      </c>
      <c r="AZ77">
        <v>1</v>
      </c>
      <c r="BA77" s="11">
        <f t="shared" si="98"/>
        <v>8.9445438282647585E-4</v>
      </c>
      <c r="BB77">
        <v>0</v>
      </c>
      <c r="BC77" s="11">
        <f t="shared" si="99"/>
        <v>0</v>
      </c>
      <c r="BD77">
        <v>7</v>
      </c>
      <c r="BE77" s="11">
        <f t="shared" si="100"/>
        <v>7.6670317634173059E-4</v>
      </c>
      <c r="BF77">
        <v>0</v>
      </c>
      <c r="BG77" s="11">
        <f t="shared" si="101"/>
        <v>0</v>
      </c>
      <c r="BH77">
        <v>0</v>
      </c>
      <c r="BI77" s="11">
        <f t="shared" si="102"/>
        <v>0</v>
      </c>
      <c r="BJ77">
        <v>2</v>
      </c>
      <c r="BK77" s="11">
        <f t="shared" si="103"/>
        <v>6.5210303227910009E-4</v>
      </c>
      <c r="BL77">
        <v>0</v>
      </c>
      <c r="BM77" s="11">
        <f t="shared" si="104"/>
        <v>0</v>
      </c>
      <c r="BN77">
        <v>0</v>
      </c>
      <c r="BO77" s="11">
        <f t="shared" si="105"/>
        <v>0</v>
      </c>
      <c r="BP77">
        <v>1</v>
      </c>
      <c r="BQ77" s="11">
        <f t="shared" si="106"/>
        <v>2.9620853080568723E-4</v>
      </c>
      <c r="BR77">
        <v>0</v>
      </c>
      <c r="BS77" s="11">
        <f t="shared" si="107"/>
        <v>0</v>
      </c>
      <c r="BT77">
        <v>0</v>
      </c>
      <c r="BU77" s="11">
        <f t="shared" si="108"/>
        <v>0</v>
      </c>
      <c r="BV77">
        <v>3</v>
      </c>
      <c r="BW77" s="11">
        <f t="shared" si="109"/>
        <v>2.2471910112359553E-3</v>
      </c>
      <c r="BX77">
        <v>0</v>
      </c>
      <c r="BY77" s="11">
        <f t="shared" si="110"/>
        <v>0</v>
      </c>
      <c r="BZ77">
        <v>0</v>
      </c>
      <c r="CA77" s="11"/>
      <c r="CB77">
        <v>2</v>
      </c>
      <c r="CC77" s="11">
        <f t="shared" si="111"/>
        <v>5.5401662049861496E-3</v>
      </c>
      <c r="CD77">
        <v>0</v>
      </c>
      <c r="CE77" s="11">
        <f t="shared" si="112"/>
        <v>0</v>
      </c>
      <c r="CF77">
        <v>0</v>
      </c>
      <c r="CG77" s="11"/>
      <c r="CH77">
        <v>3</v>
      </c>
      <c r="CI77" s="11">
        <f t="shared" si="113"/>
        <v>7.9575596816976128E-3</v>
      </c>
      <c r="CJ77">
        <v>0</v>
      </c>
      <c r="CK77" s="11">
        <f t="shared" si="114"/>
        <v>0</v>
      </c>
      <c r="CL77">
        <v>0</v>
      </c>
      <c r="CM77" s="11"/>
    </row>
    <row r="78" spans="1:91" x14ac:dyDescent="0.35">
      <c r="A78" t="s">
        <v>468</v>
      </c>
      <c r="B78" s="2">
        <f t="shared" si="115"/>
        <v>131</v>
      </c>
      <c r="C78" s="11">
        <f t="shared" si="116"/>
        <v>8.3024631697029805E-5</v>
      </c>
      <c r="D78" s="2">
        <f t="shared" si="115"/>
        <v>0</v>
      </c>
      <c r="E78" s="11">
        <f t="shared" si="117"/>
        <v>0</v>
      </c>
      <c r="F78" s="2">
        <f t="shared" si="115"/>
        <v>0</v>
      </c>
      <c r="G78" s="11">
        <f t="shared" si="118"/>
        <v>0</v>
      </c>
      <c r="H78" s="2">
        <f t="shared" si="115"/>
        <v>20</v>
      </c>
      <c r="I78" s="11">
        <f t="shared" si="119"/>
        <v>3.98585817519441E-5</v>
      </c>
      <c r="J78" s="2">
        <f t="shared" si="115"/>
        <v>1</v>
      </c>
      <c r="K78" s="11">
        <f t="shared" si="120"/>
        <v>1.4265335235378031E-4</v>
      </c>
      <c r="L78" s="2">
        <f t="shared" si="121"/>
        <v>0</v>
      </c>
      <c r="M78" s="11">
        <f t="shared" si="122"/>
        <v>0</v>
      </c>
      <c r="N78" s="2">
        <f t="shared" si="123"/>
        <v>259</v>
      </c>
      <c r="O78" s="11">
        <f t="shared" si="124"/>
        <v>4.009306544767236E-4</v>
      </c>
      <c r="P78" s="2">
        <f t="shared" si="125"/>
        <v>2</v>
      </c>
      <c r="Q78" s="11">
        <f t="shared" si="126"/>
        <v>2.7647221454243849E-4</v>
      </c>
      <c r="R78" s="2">
        <f t="shared" si="127"/>
        <v>0</v>
      </c>
      <c r="S78" s="35">
        <f t="shared" si="128"/>
        <v>0</v>
      </c>
      <c r="T78">
        <v>106</v>
      </c>
      <c r="U78" s="11">
        <f t="shared" si="82"/>
        <v>7.6984474555541761E-5</v>
      </c>
      <c r="V78">
        <v>0</v>
      </c>
      <c r="W78" s="11">
        <f t="shared" si="83"/>
        <v>0</v>
      </c>
      <c r="X78">
        <v>0</v>
      </c>
      <c r="Y78" s="11">
        <f t="shared" si="84"/>
        <v>0</v>
      </c>
      <c r="Z78">
        <v>20</v>
      </c>
      <c r="AA78" s="11">
        <f t="shared" si="85"/>
        <v>4.622898603653477E-5</v>
      </c>
      <c r="AB78">
        <v>1</v>
      </c>
      <c r="AC78" s="11">
        <f t="shared" si="86"/>
        <v>1.6686133822793259E-4</v>
      </c>
      <c r="AD78">
        <v>0</v>
      </c>
      <c r="AE78" s="11">
        <f t="shared" si="87"/>
        <v>0</v>
      </c>
      <c r="AF78">
        <v>174</v>
      </c>
      <c r="AG78" s="11">
        <f t="shared" si="88"/>
        <v>3.1249158158454786E-4</v>
      </c>
      <c r="AH78">
        <v>1</v>
      </c>
      <c r="AI78" s="11">
        <f t="shared" si="89"/>
        <v>1.642845408247084E-4</v>
      </c>
      <c r="AJ78">
        <v>0</v>
      </c>
      <c r="AK78" s="11">
        <f t="shared" si="90"/>
        <v>0</v>
      </c>
      <c r="AL78">
        <v>20</v>
      </c>
      <c r="AM78" s="11">
        <f t="shared" si="91"/>
        <v>1.0499845127284372E-4</v>
      </c>
      <c r="AN78">
        <v>0</v>
      </c>
      <c r="AO78" s="11">
        <f t="shared" si="92"/>
        <v>0</v>
      </c>
      <c r="AP78">
        <v>0</v>
      </c>
      <c r="AQ78" s="11">
        <f t="shared" si="93"/>
        <v>0</v>
      </c>
      <c r="AR78">
        <v>0</v>
      </c>
      <c r="AS78" s="11">
        <f t="shared" si="94"/>
        <v>0</v>
      </c>
      <c r="AT78">
        <v>0</v>
      </c>
      <c r="AU78" s="11">
        <f t="shared" si="95"/>
        <v>0</v>
      </c>
      <c r="AV78">
        <v>0</v>
      </c>
      <c r="AW78" s="11">
        <f t="shared" si="96"/>
        <v>0</v>
      </c>
      <c r="AX78">
        <v>79</v>
      </c>
      <c r="AY78" s="11">
        <f t="shared" si="97"/>
        <v>9.2474452469301996E-4</v>
      </c>
      <c r="AZ78">
        <v>1</v>
      </c>
      <c r="BA78" s="11">
        <f t="shared" si="98"/>
        <v>8.9445438282647585E-4</v>
      </c>
      <c r="BB78">
        <v>0</v>
      </c>
      <c r="BC78" s="11">
        <f t="shared" si="99"/>
        <v>0</v>
      </c>
      <c r="BD78">
        <v>4</v>
      </c>
      <c r="BE78" s="11">
        <f t="shared" si="100"/>
        <v>4.381161007667032E-4</v>
      </c>
      <c r="BF78">
        <v>0</v>
      </c>
      <c r="BG78" s="11">
        <f t="shared" si="101"/>
        <v>0</v>
      </c>
      <c r="BH78">
        <v>0</v>
      </c>
      <c r="BI78" s="11">
        <f t="shared" si="102"/>
        <v>0</v>
      </c>
      <c r="BJ78">
        <v>0</v>
      </c>
      <c r="BK78" s="11">
        <f t="shared" si="103"/>
        <v>0</v>
      </c>
      <c r="BL78">
        <v>0</v>
      </c>
      <c r="BM78" s="11">
        <f t="shared" si="104"/>
        <v>0</v>
      </c>
      <c r="BN78">
        <v>0</v>
      </c>
      <c r="BO78" s="11">
        <f t="shared" si="105"/>
        <v>0</v>
      </c>
      <c r="BP78">
        <v>5</v>
      </c>
      <c r="BQ78" s="11">
        <f t="shared" si="106"/>
        <v>1.4810426540284359E-3</v>
      </c>
      <c r="BR78">
        <v>0</v>
      </c>
      <c r="BS78" s="11">
        <f t="shared" si="107"/>
        <v>0</v>
      </c>
      <c r="BT78">
        <v>0</v>
      </c>
      <c r="BU78" s="11">
        <f t="shared" si="108"/>
        <v>0</v>
      </c>
      <c r="BV78">
        <v>1</v>
      </c>
      <c r="BW78" s="11">
        <f t="shared" si="109"/>
        <v>7.4906367041198505E-4</v>
      </c>
      <c r="BX78">
        <v>0</v>
      </c>
      <c r="BY78" s="11">
        <f t="shared" si="110"/>
        <v>0</v>
      </c>
      <c r="BZ78">
        <v>0</v>
      </c>
      <c r="CA78" s="11"/>
      <c r="CB78">
        <v>0</v>
      </c>
      <c r="CC78" s="11">
        <f t="shared" si="111"/>
        <v>0</v>
      </c>
      <c r="CD78">
        <v>0</v>
      </c>
      <c r="CE78" s="11">
        <f t="shared" si="112"/>
        <v>0</v>
      </c>
      <c r="CF78">
        <v>0</v>
      </c>
      <c r="CG78" s="11"/>
      <c r="CH78">
        <v>1</v>
      </c>
      <c r="CI78" s="11">
        <f t="shared" si="113"/>
        <v>2.6525198938992041E-3</v>
      </c>
      <c r="CJ78">
        <v>0</v>
      </c>
      <c r="CK78" s="11">
        <f t="shared" si="114"/>
        <v>0</v>
      </c>
      <c r="CL78">
        <v>0</v>
      </c>
      <c r="CM78" s="11"/>
    </row>
    <row r="79" spans="1:91" x14ac:dyDescent="0.35">
      <c r="A79" t="s">
        <v>467</v>
      </c>
      <c r="B79" s="2">
        <f t="shared" si="115"/>
        <v>70919</v>
      </c>
      <c r="C79" s="11">
        <f t="shared" si="116"/>
        <v>4.4946746987188223E-2</v>
      </c>
      <c r="D79" s="2">
        <f t="shared" si="115"/>
        <v>101</v>
      </c>
      <c r="E79" s="11">
        <f t="shared" si="117"/>
        <v>1.2612387612387612E-2</v>
      </c>
      <c r="F79" s="2">
        <f t="shared" si="115"/>
        <v>4</v>
      </c>
      <c r="G79" s="11">
        <f t="shared" si="118"/>
        <v>4.5248868778280547E-3</v>
      </c>
      <c r="H79" s="2">
        <f t="shared" si="115"/>
        <v>20609</v>
      </c>
      <c r="I79" s="11">
        <f t="shared" si="119"/>
        <v>4.1072275566290797E-2</v>
      </c>
      <c r="J79" s="2">
        <f t="shared" si="115"/>
        <v>488</v>
      </c>
      <c r="K79" s="11">
        <f t="shared" si="120"/>
        <v>6.9614835948644788E-2</v>
      </c>
      <c r="L79" s="2">
        <f t="shared" si="121"/>
        <v>77</v>
      </c>
      <c r="M79" s="11">
        <f t="shared" si="122"/>
        <v>7.7542799597180259E-2</v>
      </c>
      <c r="N79" s="2">
        <f t="shared" si="123"/>
        <v>15090</v>
      </c>
      <c r="O79" s="11">
        <f t="shared" si="124"/>
        <v>2.3359241606385171E-2</v>
      </c>
      <c r="P79" s="2">
        <f t="shared" si="125"/>
        <v>114</v>
      </c>
      <c r="Q79" s="11">
        <f t="shared" si="126"/>
        <v>1.5758916228918993E-2</v>
      </c>
      <c r="R79" s="2">
        <f t="shared" si="127"/>
        <v>11</v>
      </c>
      <c r="S79" s="35">
        <f t="shared" si="128"/>
        <v>1.4784946236559141E-2</v>
      </c>
      <c r="T79" s="2">
        <v>68530</v>
      </c>
      <c r="U79" s="11">
        <f t="shared" si="82"/>
        <v>4.977118906878563E-2</v>
      </c>
      <c r="V79">
        <v>83</v>
      </c>
      <c r="W79" s="11">
        <f t="shared" si="83"/>
        <v>1.253397765025672E-2</v>
      </c>
      <c r="X79">
        <v>3</v>
      </c>
      <c r="Y79" s="11">
        <f t="shared" si="84"/>
        <v>4.2553191489361703E-3</v>
      </c>
      <c r="Z79" s="2">
        <v>19035</v>
      </c>
      <c r="AA79" s="11">
        <f t="shared" si="85"/>
        <v>4.3998437460271968E-2</v>
      </c>
      <c r="AB79">
        <v>416</v>
      </c>
      <c r="AC79" s="11">
        <f t="shared" si="86"/>
        <v>6.9414316702819959E-2</v>
      </c>
      <c r="AD79">
        <v>59</v>
      </c>
      <c r="AE79" s="11">
        <f t="shared" si="87"/>
        <v>7.5447570332480812E-2</v>
      </c>
      <c r="AF79" s="2">
        <v>13573</v>
      </c>
      <c r="AG79" s="11">
        <f t="shared" si="88"/>
        <v>2.4376139292224527E-2</v>
      </c>
      <c r="AH79">
        <v>102</v>
      </c>
      <c r="AI79" s="11">
        <f t="shared" si="89"/>
        <v>1.6757023164120255E-2</v>
      </c>
      <c r="AJ79">
        <v>9</v>
      </c>
      <c r="AK79" s="11">
        <f t="shared" si="90"/>
        <v>1.5625E-2</v>
      </c>
      <c r="AL79" s="2">
        <v>2324</v>
      </c>
      <c r="AM79" s="11">
        <f t="shared" si="91"/>
        <v>1.2200820037904441E-2</v>
      </c>
      <c r="AN79">
        <v>18</v>
      </c>
      <c r="AO79" s="11">
        <f t="shared" si="92"/>
        <v>1.3483146067415731E-2</v>
      </c>
      <c r="AP79">
        <v>1</v>
      </c>
      <c r="AQ79" s="11">
        <f t="shared" si="93"/>
        <v>5.8139534883720929E-3</v>
      </c>
      <c r="AR79" s="2">
        <v>1532</v>
      </c>
      <c r="AS79" s="11">
        <f t="shared" si="94"/>
        <v>2.3312080587975716E-2</v>
      </c>
      <c r="AT79">
        <v>72</v>
      </c>
      <c r="AU79" s="11">
        <f t="shared" si="95"/>
        <v>7.4150360453141093E-2</v>
      </c>
      <c r="AV79">
        <v>18</v>
      </c>
      <c r="AW79" s="11">
        <f t="shared" si="96"/>
        <v>9.0909090909090912E-2</v>
      </c>
      <c r="AX79" s="2">
        <v>1498</v>
      </c>
      <c r="AY79" s="11">
        <f t="shared" si="97"/>
        <v>1.7535029088482833E-2</v>
      </c>
      <c r="AZ79">
        <v>12</v>
      </c>
      <c r="BA79" s="11">
        <f t="shared" si="98"/>
        <v>1.0733452593917709E-2</v>
      </c>
      <c r="BB79">
        <v>2</v>
      </c>
      <c r="BC79" s="11">
        <f t="shared" si="99"/>
        <v>1.2269938650306749E-2</v>
      </c>
      <c r="BD79">
        <v>64</v>
      </c>
      <c r="BE79" s="11">
        <f t="shared" si="100"/>
        <v>7.0098576122672512E-3</v>
      </c>
      <c r="BF79">
        <v>0</v>
      </c>
      <c r="BG79" s="11">
        <f t="shared" si="101"/>
        <v>0</v>
      </c>
      <c r="BH79">
        <v>0</v>
      </c>
      <c r="BI79" s="11">
        <f t="shared" si="102"/>
        <v>0</v>
      </c>
      <c r="BJ79">
        <v>42</v>
      </c>
      <c r="BK79" s="11">
        <f t="shared" si="103"/>
        <v>1.3694163677861103E-2</v>
      </c>
      <c r="BL79">
        <v>0</v>
      </c>
      <c r="BM79" s="11">
        <f t="shared" si="104"/>
        <v>0</v>
      </c>
      <c r="BN79">
        <v>0</v>
      </c>
      <c r="BO79" s="11">
        <f t="shared" si="105"/>
        <v>0</v>
      </c>
      <c r="BP79">
        <v>19</v>
      </c>
      <c r="BQ79" s="11">
        <f t="shared" si="106"/>
        <v>5.6279620853080569E-3</v>
      </c>
      <c r="BR79">
        <v>0</v>
      </c>
      <c r="BS79" s="11">
        <f t="shared" si="107"/>
        <v>0</v>
      </c>
      <c r="BT79">
        <v>0</v>
      </c>
      <c r="BU79" s="11">
        <f t="shared" si="108"/>
        <v>0</v>
      </c>
      <c r="BV79">
        <v>1</v>
      </c>
      <c r="BW79" s="11">
        <f t="shared" si="109"/>
        <v>7.4906367041198505E-4</v>
      </c>
      <c r="BX79">
        <v>0</v>
      </c>
      <c r="BY79" s="11">
        <f t="shared" si="110"/>
        <v>0</v>
      </c>
      <c r="BZ79">
        <v>0</v>
      </c>
      <c r="CA79" s="11"/>
      <c r="CB79">
        <v>0</v>
      </c>
      <c r="CC79" s="11">
        <f t="shared" si="111"/>
        <v>0</v>
      </c>
      <c r="CD79">
        <v>0</v>
      </c>
      <c r="CE79" s="11">
        <f t="shared" si="112"/>
        <v>0</v>
      </c>
      <c r="CF79">
        <v>0</v>
      </c>
      <c r="CG79" s="11"/>
      <c r="CH79">
        <v>0</v>
      </c>
      <c r="CI79" s="11">
        <f t="shared" si="113"/>
        <v>0</v>
      </c>
      <c r="CJ79">
        <v>0</v>
      </c>
      <c r="CK79" s="11">
        <f t="shared" si="114"/>
        <v>0</v>
      </c>
      <c r="CL79">
        <v>0</v>
      </c>
      <c r="CM79" s="11"/>
    </row>
    <row r="80" spans="1:91" x14ac:dyDescent="0.35">
      <c r="A80" t="s">
        <v>466</v>
      </c>
      <c r="B80" s="2">
        <f t="shared" si="115"/>
        <v>23087</v>
      </c>
      <c r="C80" s="11">
        <f t="shared" si="116"/>
        <v>1.4631982228926163E-2</v>
      </c>
      <c r="D80" s="2">
        <f t="shared" si="115"/>
        <v>34</v>
      </c>
      <c r="E80" s="11">
        <f t="shared" si="117"/>
        <v>4.245754245754246E-3</v>
      </c>
      <c r="F80" s="2">
        <f t="shared" si="115"/>
        <v>2</v>
      </c>
      <c r="G80" s="11">
        <f t="shared" si="118"/>
        <v>2.2624434389140274E-3</v>
      </c>
      <c r="H80" s="2">
        <f t="shared" si="115"/>
        <v>5095</v>
      </c>
      <c r="I80" s="11">
        <f t="shared" si="119"/>
        <v>1.015397370130776E-2</v>
      </c>
      <c r="J80" s="2">
        <f t="shared" si="115"/>
        <v>12</v>
      </c>
      <c r="K80" s="11">
        <f t="shared" si="120"/>
        <v>1.7118402282453639E-3</v>
      </c>
      <c r="L80" s="2">
        <f t="shared" si="121"/>
        <v>2</v>
      </c>
      <c r="M80" s="11">
        <f t="shared" si="122"/>
        <v>2.014098690835851E-3</v>
      </c>
      <c r="N80" s="2">
        <f t="shared" si="123"/>
        <v>6964</v>
      </c>
      <c r="O80" s="11">
        <f t="shared" si="124"/>
        <v>1.0780235821528582E-2</v>
      </c>
      <c r="P80" s="2">
        <f t="shared" si="125"/>
        <v>6</v>
      </c>
      <c r="Q80" s="11">
        <f t="shared" si="126"/>
        <v>8.2941664362731543E-4</v>
      </c>
      <c r="R80" s="2">
        <f t="shared" si="127"/>
        <v>1</v>
      </c>
      <c r="S80" s="35">
        <f t="shared" si="128"/>
        <v>1.3440860215053765E-3</v>
      </c>
      <c r="T80" s="2">
        <v>22542</v>
      </c>
      <c r="U80" s="11">
        <f t="shared" si="82"/>
        <v>1.6371547409726624E-2</v>
      </c>
      <c r="V80">
        <v>26</v>
      </c>
      <c r="W80" s="11">
        <f t="shared" si="83"/>
        <v>3.9263062518876471E-3</v>
      </c>
      <c r="X80">
        <v>2</v>
      </c>
      <c r="Y80" s="11">
        <f t="shared" si="84"/>
        <v>2.8368794326241137E-3</v>
      </c>
      <c r="Z80" s="2">
        <v>4939</v>
      </c>
      <c r="AA80" s="11">
        <f t="shared" si="85"/>
        <v>1.1416248101722261E-2</v>
      </c>
      <c r="AB80">
        <v>11</v>
      </c>
      <c r="AC80" s="11">
        <f t="shared" si="86"/>
        <v>1.8354747205072584E-3</v>
      </c>
      <c r="AD80">
        <v>2</v>
      </c>
      <c r="AE80" s="11">
        <f t="shared" si="87"/>
        <v>2.5575447570332483E-3</v>
      </c>
      <c r="AF80" s="2">
        <v>6719</v>
      </c>
      <c r="AG80" s="11">
        <f t="shared" si="88"/>
        <v>1.2066844463601017E-2</v>
      </c>
      <c r="AH80">
        <v>2</v>
      </c>
      <c r="AI80" s="11">
        <f t="shared" si="89"/>
        <v>3.2856908164941679E-4</v>
      </c>
      <c r="AJ80">
        <v>0</v>
      </c>
      <c r="AK80" s="11">
        <f t="shared" si="90"/>
        <v>0</v>
      </c>
      <c r="AL80">
        <v>455</v>
      </c>
      <c r="AM80" s="11">
        <f t="shared" si="91"/>
        <v>2.3887147664571947E-3</v>
      </c>
      <c r="AN80">
        <v>7</v>
      </c>
      <c r="AO80" s="11">
        <f t="shared" si="92"/>
        <v>5.2434456928838954E-3</v>
      </c>
      <c r="AP80">
        <v>0</v>
      </c>
      <c r="AQ80" s="11">
        <f t="shared" si="93"/>
        <v>0</v>
      </c>
      <c r="AR80">
        <v>131</v>
      </c>
      <c r="AS80" s="11">
        <f t="shared" si="94"/>
        <v>1.993395924950926E-3</v>
      </c>
      <c r="AT80">
        <v>1</v>
      </c>
      <c r="AU80" s="11">
        <f t="shared" si="95"/>
        <v>1.0298661174047373E-3</v>
      </c>
      <c r="AV80">
        <v>0</v>
      </c>
      <c r="AW80" s="11">
        <f t="shared" si="96"/>
        <v>0</v>
      </c>
      <c r="AX80">
        <v>230</v>
      </c>
      <c r="AY80" s="11">
        <f t="shared" si="97"/>
        <v>2.6922941858151211E-3</v>
      </c>
      <c r="AZ80">
        <v>4</v>
      </c>
      <c r="BA80" s="11">
        <f t="shared" si="98"/>
        <v>3.5778175313059034E-3</v>
      </c>
      <c r="BB80">
        <v>1</v>
      </c>
      <c r="BC80" s="11">
        <f t="shared" si="99"/>
        <v>6.1349693251533744E-3</v>
      </c>
      <c r="BD80">
        <v>78</v>
      </c>
      <c r="BE80" s="11">
        <f t="shared" si="100"/>
        <v>8.5432639649507119E-3</v>
      </c>
      <c r="BF80">
        <v>1</v>
      </c>
      <c r="BG80" s="11">
        <f t="shared" si="101"/>
        <v>2.1739130434782608E-2</v>
      </c>
      <c r="BH80">
        <v>0</v>
      </c>
      <c r="BI80" s="11">
        <f t="shared" si="102"/>
        <v>0</v>
      </c>
      <c r="BJ80">
        <v>20</v>
      </c>
      <c r="BK80" s="11">
        <f t="shared" si="103"/>
        <v>6.5210303227910011E-3</v>
      </c>
      <c r="BL80">
        <v>0</v>
      </c>
      <c r="BM80" s="11">
        <f t="shared" si="104"/>
        <v>0</v>
      </c>
      <c r="BN80">
        <v>0</v>
      </c>
      <c r="BO80" s="11">
        <f t="shared" si="105"/>
        <v>0</v>
      </c>
      <c r="BP80">
        <v>8</v>
      </c>
      <c r="BQ80" s="11">
        <f t="shared" si="106"/>
        <v>2.3696682464454978E-3</v>
      </c>
      <c r="BR80">
        <v>0</v>
      </c>
      <c r="BS80" s="11">
        <f t="shared" si="107"/>
        <v>0</v>
      </c>
      <c r="BT80">
        <v>0</v>
      </c>
      <c r="BU80" s="11">
        <f t="shared" si="108"/>
        <v>0</v>
      </c>
      <c r="BV80">
        <v>12</v>
      </c>
      <c r="BW80" s="11">
        <f t="shared" si="109"/>
        <v>8.988764044943821E-3</v>
      </c>
      <c r="BX80">
        <v>0</v>
      </c>
      <c r="BY80" s="11">
        <f t="shared" si="110"/>
        <v>0</v>
      </c>
      <c r="BZ80">
        <v>0</v>
      </c>
      <c r="CA80" s="11"/>
      <c r="CB80">
        <v>5</v>
      </c>
      <c r="CC80" s="11">
        <f t="shared" si="111"/>
        <v>1.3850415512465374E-2</v>
      </c>
      <c r="CD80">
        <v>0</v>
      </c>
      <c r="CE80" s="11">
        <f t="shared" si="112"/>
        <v>0</v>
      </c>
      <c r="CF80">
        <v>0</v>
      </c>
      <c r="CG80" s="11"/>
      <c r="CH80">
        <v>7</v>
      </c>
      <c r="CI80" s="11">
        <f t="shared" si="113"/>
        <v>1.8567639257294429E-2</v>
      </c>
      <c r="CJ80">
        <v>0</v>
      </c>
      <c r="CK80" s="11">
        <f t="shared" si="114"/>
        <v>0</v>
      </c>
      <c r="CL80">
        <v>0</v>
      </c>
      <c r="CM80" s="11"/>
    </row>
    <row r="81" spans="1:91" x14ac:dyDescent="0.35">
      <c r="A81" t="s">
        <v>465</v>
      </c>
      <c r="B81" s="2">
        <f t="shared" si="115"/>
        <v>50</v>
      </c>
      <c r="C81" s="11">
        <f t="shared" si="116"/>
        <v>3.168879072405718E-5</v>
      </c>
      <c r="D81" s="2">
        <f t="shared" si="115"/>
        <v>1</v>
      </c>
      <c r="E81" s="11">
        <f t="shared" si="117"/>
        <v>1.2487512487512488E-4</v>
      </c>
      <c r="F81" s="2">
        <f t="shared" si="115"/>
        <v>0</v>
      </c>
      <c r="G81" s="11">
        <f t="shared" si="118"/>
        <v>0</v>
      </c>
      <c r="H81" s="2">
        <f t="shared" si="115"/>
        <v>253</v>
      </c>
      <c r="I81" s="11">
        <f t="shared" si="119"/>
        <v>5.0421105916209294E-4</v>
      </c>
      <c r="J81" s="2">
        <f t="shared" si="115"/>
        <v>2</v>
      </c>
      <c r="K81" s="11">
        <f t="shared" si="120"/>
        <v>2.8530670470756063E-4</v>
      </c>
      <c r="L81" s="2">
        <f t="shared" si="121"/>
        <v>1</v>
      </c>
      <c r="M81" s="11">
        <f t="shared" si="122"/>
        <v>1.0070493454179255E-3</v>
      </c>
      <c r="N81" s="2">
        <f t="shared" si="123"/>
        <v>42</v>
      </c>
      <c r="O81" s="11">
        <f t="shared" si="124"/>
        <v>6.5015781807036251E-5</v>
      </c>
      <c r="P81" s="2">
        <f t="shared" si="125"/>
        <v>1</v>
      </c>
      <c r="Q81" s="11">
        <f t="shared" si="126"/>
        <v>1.3823610727121925E-4</v>
      </c>
      <c r="R81" s="2">
        <f t="shared" si="127"/>
        <v>0</v>
      </c>
      <c r="S81" s="35">
        <f t="shared" si="128"/>
        <v>0</v>
      </c>
      <c r="T81">
        <v>37</v>
      </c>
      <c r="U81" s="11">
        <f t="shared" si="82"/>
        <v>2.6871939231651367E-5</v>
      </c>
      <c r="V81">
        <v>1</v>
      </c>
      <c r="W81" s="11">
        <f t="shared" si="83"/>
        <v>1.5101177891875566E-4</v>
      </c>
      <c r="X81">
        <v>0</v>
      </c>
      <c r="Y81" s="11">
        <f t="shared" si="84"/>
        <v>0</v>
      </c>
      <c r="Z81">
        <v>225</v>
      </c>
      <c r="AA81" s="11">
        <f t="shared" si="85"/>
        <v>5.2007609291101619E-4</v>
      </c>
      <c r="AB81">
        <v>0</v>
      </c>
      <c r="AC81" s="11">
        <f t="shared" si="86"/>
        <v>0</v>
      </c>
      <c r="AD81">
        <v>0</v>
      </c>
      <c r="AE81" s="11">
        <f t="shared" si="87"/>
        <v>0</v>
      </c>
      <c r="AF81">
        <v>36</v>
      </c>
      <c r="AG81" s="11">
        <f t="shared" si="88"/>
        <v>6.4653430672665071E-5</v>
      </c>
      <c r="AH81">
        <v>1</v>
      </c>
      <c r="AI81" s="11">
        <f t="shared" si="89"/>
        <v>1.642845408247084E-4</v>
      </c>
      <c r="AJ81">
        <v>0</v>
      </c>
      <c r="AK81" s="11">
        <f t="shared" si="90"/>
        <v>0</v>
      </c>
      <c r="AL81">
        <v>12</v>
      </c>
      <c r="AM81" s="11">
        <f t="shared" si="91"/>
        <v>6.299907076370624E-5</v>
      </c>
      <c r="AN81">
        <v>0</v>
      </c>
      <c r="AO81" s="11">
        <f t="shared" si="92"/>
        <v>0</v>
      </c>
      <c r="AP81">
        <v>0</v>
      </c>
      <c r="AQ81" s="11">
        <f t="shared" si="93"/>
        <v>0</v>
      </c>
      <c r="AR81">
        <v>15</v>
      </c>
      <c r="AS81" s="11">
        <f t="shared" si="94"/>
        <v>2.2825144178827397E-4</v>
      </c>
      <c r="AT81">
        <v>2</v>
      </c>
      <c r="AU81" s="11">
        <f t="shared" si="95"/>
        <v>2.0597322348094747E-3</v>
      </c>
      <c r="AV81">
        <v>1</v>
      </c>
      <c r="AW81" s="11">
        <f t="shared" si="96"/>
        <v>5.0505050505050509E-3</v>
      </c>
      <c r="AX81">
        <v>5</v>
      </c>
      <c r="AY81" s="11">
        <f t="shared" si="97"/>
        <v>5.8528134474241766E-5</v>
      </c>
      <c r="AZ81">
        <v>0</v>
      </c>
      <c r="BA81" s="11">
        <f t="shared" si="98"/>
        <v>0</v>
      </c>
      <c r="BB81">
        <v>0</v>
      </c>
      <c r="BC81" s="11">
        <f t="shared" si="99"/>
        <v>0</v>
      </c>
      <c r="BD81">
        <v>0</v>
      </c>
      <c r="BE81" s="11">
        <f t="shared" si="100"/>
        <v>0</v>
      </c>
      <c r="BF81">
        <v>0</v>
      </c>
      <c r="BG81" s="11">
        <f t="shared" si="101"/>
        <v>0</v>
      </c>
      <c r="BH81">
        <v>0</v>
      </c>
      <c r="BI81" s="11">
        <f t="shared" si="102"/>
        <v>0</v>
      </c>
      <c r="BJ81">
        <v>7</v>
      </c>
      <c r="BK81" s="11">
        <f t="shared" si="103"/>
        <v>2.2823606129768505E-3</v>
      </c>
      <c r="BL81">
        <v>0</v>
      </c>
      <c r="BM81" s="11">
        <f t="shared" si="104"/>
        <v>0</v>
      </c>
      <c r="BN81">
        <v>0</v>
      </c>
      <c r="BO81" s="11">
        <f t="shared" si="105"/>
        <v>0</v>
      </c>
      <c r="BP81">
        <v>1</v>
      </c>
      <c r="BQ81" s="11">
        <f t="shared" si="106"/>
        <v>2.9620853080568723E-4</v>
      </c>
      <c r="BR81">
        <v>0</v>
      </c>
      <c r="BS81" s="11">
        <f t="shared" si="107"/>
        <v>0</v>
      </c>
      <c r="BT81">
        <v>0</v>
      </c>
      <c r="BU81" s="11">
        <f t="shared" si="108"/>
        <v>0</v>
      </c>
      <c r="BV81">
        <v>1</v>
      </c>
      <c r="BW81" s="11">
        <f t="shared" si="109"/>
        <v>7.4906367041198505E-4</v>
      </c>
      <c r="BX81">
        <v>0</v>
      </c>
      <c r="BY81" s="11">
        <f t="shared" si="110"/>
        <v>0</v>
      </c>
      <c r="BZ81">
        <v>0</v>
      </c>
      <c r="CA81" s="11"/>
      <c r="CB81">
        <v>6</v>
      </c>
      <c r="CC81" s="11">
        <f t="shared" si="111"/>
        <v>1.662049861495845E-2</v>
      </c>
      <c r="CD81">
        <v>0</v>
      </c>
      <c r="CE81" s="11">
        <f t="shared" si="112"/>
        <v>0</v>
      </c>
      <c r="CF81">
        <v>0</v>
      </c>
      <c r="CG81" s="11"/>
      <c r="CH81">
        <v>0</v>
      </c>
      <c r="CI81" s="11">
        <f t="shared" si="113"/>
        <v>0</v>
      </c>
      <c r="CJ81">
        <v>0</v>
      </c>
      <c r="CK81" s="11">
        <f t="shared" si="114"/>
        <v>0</v>
      </c>
      <c r="CL81">
        <v>0</v>
      </c>
      <c r="CM81" s="11"/>
    </row>
    <row r="82" spans="1:91" x14ac:dyDescent="0.35">
      <c r="A82" t="s">
        <v>464</v>
      </c>
      <c r="B82" s="2">
        <f t="shared" si="115"/>
        <v>188</v>
      </c>
      <c r="C82" s="11">
        <f t="shared" si="116"/>
        <v>1.19149853122455E-4</v>
      </c>
      <c r="D82" s="2">
        <f t="shared" si="115"/>
        <v>1</v>
      </c>
      <c r="E82" s="11">
        <f t="shared" si="117"/>
        <v>1.2487512487512488E-4</v>
      </c>
      <c r="F82" s="2">
        <f t="shared" si="115"/>
        <v>0</v>
      </c>
      <c r="G82" s="11">
        <f t="shared" si="118"/>
        <v>0</v>
      </c>
      <c r="H82" s="2">
        <f t="shared" si="115"/>
        <v>56</v>
      </c>
      <c r="I82" s="11">
        <f t="shared" si="119"/>
        <v>1.1160402890544349E-4</v>
      </c>
      <c r="J82" s="2">
        <f t="shared" si="115"/>
        <v>0</v>
      </c>
      <c r="K82" s="11">
        <f t="shared" si="120"/>
        <v>0</v>
      </c>
      <c r="L82" s="2">
        <f t="shared" si="121"/>
        <v>0</v>
      </c>
      <c r="M82" s="11">
        <f t="shared" si="122"/>
        <v>0</v>
      </c>
      <c r="N82" s="2">
        <f t="shared" si="123"/>
        <v>345</v>
      </c>
      <c r="O82" s="11">
        <f t="shared" si="124"/>
        <v>5.3405820770065498E-4</v>
      </c>
      <c r="P82" s="2">
        <f t="shared" si="125"/>
        <v>7</v>
      </c>
      <c r="Q82" s="11">
        <f t="shared" si="126"/>
        <v>9.676527508985347E-4</v>
      </c>
      <c r="R82" s="2">
        <f t="shared" si="127"/>
        <v>1</v>
      </c>
      <c r="S82" s="35">
        <f t="shared" si="128"/>
        <v>1.3440860215053765E-3</v>
      </c>
      <c r="T82">
        <v>137</v>
      </c>
      <c r="U82" s="11">
        <f t="shared" si="82"/>
        <v>9.9498802019898304E-5</v>
      </c>
      <c r="V82">
        <v>1</v>
      </c>
      <c r="W82" s="11">
        <f t="shared" si="83"/>
        <v>1.5101177891875566E-4</v>
      </c>
      <c r="X82">
        <v>0</v>
      </c>
      <c r="Y82" s="11">
        <f t="shared" si="84"/>
        <v>0</v>
      </c>
      <c r="Z82">
        <v>44</v>
      </c>
      <c r="AA82" s="11">
        <f t="shared" si="85"/>
        <v>1.0170376928037649E-4</v>
      </c>
      <c r="AB82">
        <v>0</v>
      </c>
      <c r="AC82" s="11">
        <f t="shared" si="86"/>
        <v>0</v>
      </c>
      <c r="AD82">
        <v>0</v>
      </c>
      <c r="AE82" s="11">
        <f t="shared" si="87"/>
        <v>0</v>
      </c>
      <c r="AF82">
        <v>282</v>
      </c>
      <c r="AG82" s="11">
        <f t="shared" si="88"/>
        <v>5.0645187360254305E-4</v>
      </c>
      <c r="AH82">
        <v>5</v>
      </c>
      <c r="AI82" s="11">
        <f t="shared" si="89"/>
        <v>8.2142270412354195E-4</v>
      </c>
      <c r="AJ82">
        <v>1</v>
      </c>
      <c r="AK82" s="11">
        <f t="shared" si="90"/>
        <v>1.736111111111111E-3</v>
      </c>
      <c r="AL82">
        <v>47</v>
      </c>
      <c r="AM82" s="11">
        <f t="shared" si="91"/>
        <v>2.4674636049118275E-4</v>
      </c>
      <c r="AN82">
        <v>0</v>
      </c>
      <c r="AO82" s="11">
        <f t="shared" si="92"/>
        <v>0</v>
      </c>
      <c r="AP82">
        <v>0</v>
      </c>
      <c r="AQ82" s="11">
        <f t="shared" si="93"/>
        <v>0</v>
      </c>
      <c r="AR82">
        <v>11</v>
      </c>
      <c r="AS82" s="11">
        <f t="shared" si="94"/>
        <v>1.6738439064473425E-4</v>
      </c>
      <c r="AT82">
        <v>0</v>
      </c>
      <c r="AU82" s="11">
        <f t="shared" si="95"/>
        <v>0</v>
      </c>
      <c r="AV82">
        <v>0</v>
      </c>
      <c r="AW82" s="11">
        <f t="shared" si="96"/>
        <v>0</v>
      </c>
      <c r="AX82">
        <v>60</v>
      </c>
      <c r="AY82" s="11">
        <f t="shared" si="97"/>
        <v>7.0233761369090119E-4</v>
      </c>
      <c r="AZ82">
        <v>2</v>
      </c>
      <c r="BA82" s="11">
        <f t="shared" si="98"/>
        <v>1.7889087656529517E-3</v>
      </c>
      <c r="BB82">
        <v>0</v>
      </c>
      <c r="BC82" s="11">
        <f t="shared" si="99"/>
        <v>0</v>
      </c>
      <c r="BD82">
        <v>4</v>
      </c>
      <c r="BE82" s="11">
        <f t="shared" si="100"/>
        <v>4.381161007667032E-4</v>
      </c>
      <c r="BF82">
        <v>0</v>
      </c>
      <c r="BG82" s="11">
        <f t="shared" si="101"/>
        <v>0</v>
      </c>
      <c r="BH82">
        <v>0</v>
      </c>
      <c r="BI82" s="11">
        <f t="shared" si="102"/>
        <v>0</v>
      </c>
      <c r="BJ82">
        <v>1</v>
      </c>
      <c r="BK82" s="11">
        <f t="shared" si="103"/>
        <v>3.2605151613955004E-4</v>
      </c>
      <c r="BL82">
        <v>0</v>
      </c>
      <c r="BM82" s="11">
        <f t="shared" si="104"/>
        <v>0</v>
      </c>
      <c r="BN82">
        <v>0</v>
      </c>
      <c r="BO82" s="11">
        <f t="shared" si="105"/>
        <v>0</v>
      </c>
      <c r="BP82">
        <v>3</v>
      </c>
      <c r="BQ82" s="11">
        <f t="shared" si="106"/>
        <v>8.8862559241706157E-4</v>
      </c>
      <c r="BR82">
        <v>0</v>
      </c>
      <c r="BS82" s="11">
        <f t="shared" si="107"/>
        <v>0</v>
      </c>
      <c r="BT82">
        <v>0</v>
      </c>
      <c r="BU82" s="11">
        <f t="shared" si="108"/>
        <v>0</v>
      </c>
      <c r="BV82">
        <v>0</v>
      </c>
      <c r="BW82" s="11">
        <f t="shared" si="109"/>
        <v>0</v>
      </c>
      <c r="BX82">
        <v>0</v>
      </c>
      <c r="BY82" s="11">
        <f t="shared" si="110"/>
        <v>0</v>
      </c>
      <c r="BZ82">
        <v>0</v>
      </c>
      <c r="CA82" s="11"/>
      <c r="CB82">
        <v>0</v>
      </c>
      <c r="CC82" s="11">
        <f t="shared" si="111"/>
        <v>0</v>
      </c>
      <c r="CD82">
        <v>0</v>
      </c>
      <c r="CE82" s="11">
        <f t="shared" si="112"/>
        <v>0</v>
      </c>
      <c r="CF82">
        <v>0</v>
      </c>
      <c r="CG82" s="11"/>
      <c r="CH82">
        <v>0</v>
      </c>
      <c r="CI82" s="11">
        <f t="shared" si="113"/>
        <v>0</v>
      </c>
      <c r="CJ82">
        <v>0</v>
      </c>
      <c r="CK82" s="11">
        <f t="shared" si="114"/>
        <v>0</v>
      </c>
      <c r="CL82">
        <v>0</v>
      </c>
      <c r="CM82" s="11"/>
    </row>
    <row r="83" spans="1:91" x14ac:dyDescent="0.35">
      <c r="A83" t="s">
        <v>463</v>
      </c>
      <c r="B83" s="2">
        <f t="shared" si="115"/>
        <v>10605</v>
      </c>
      <c r="C83" s="11">
        <f t="shared" si="116"/>
        <v>6.7211925125725278E-3</v>
      </c>
      <c r="D83" s="2">
        <f t="shared" si="115"/>
        <v>22</v>
      </c>
      <c r="E83" s="11">
        <f t="shared" si="117"/>
        <v>2.7472527472527475E-3</v>
      </c>
      <c r="F83" s="2">
        <f t="shared" si="115"/>
        <v>2</v>
      </c>
      <c r="G83" s="11">
        <f t="shared" si="118"/>
        <v>2.2624434389140274E-3</v>
      </c>
      <c r="H83" s="2">
        <f t="shared" si="115"/>
        <v>2472</v>
      </c>
      <c r="I83" s="11">
        <f t="shared" si="119"/>
        <v>4.9265207045402909E-3</v>
      </c>
      <c r="J83" s="2">
        <f t="shared" si="115"/>
        <v>32</v>
      </c>
      <c r="K83" s="11">
        <f t="shared" si="120"/>
        <v>4.56490727532097E-3</v>
      </c>
      <c r="L83" s="2">
        <f t="shared" si="121"/>
        <v>4</v>
      </c>
      <c r="M83" s="11">
        <f t="shared" si="122"/>
        <v>4.0281973816717019E-3</v>
      </c>
      <c r="N83" s="2">
        <f t="shared" si="123"/>
        <v>3137</v>
      </c>
      <c r="O83" s="11">
        <f t="shared" si="124"/>
        <v>4.8560597030636362E-3</v>
      </c>
      <c r="P83" s="2">
        <f t="shared" si="125"/>
        <v>49</v>
      </c>
      <c r="Q83" s="11">
        <f t="shared" si="126"/>
        <v>6.773569256289743E-3</v>
      </c>
      <c r="R83" s="2">
        <f t="shared" si="127"/>
        <v>7</v>
      </c>
      <c r="S83" s="35">
        <f t="shared" si="128"/>
        <v>9.4086021505376347E-3</v>
      </c>
      <c r="T83" s="2">
        <v>9117</v>
      </c>
      <c r="U83" s="11">
        <f t="shared" si="82"/>
        <v>6.6213910804044738E-3</v>
      </c>
      <c r="V83">
        <v>15</v>
      </c>
      <c r="W83" s="11">
        <f t="shared" si="83"/>
        <v>2.2651766837813348E-3</v>
      </c>
      <c r="X83">
        <v>1</v>
      </c>
      <c r="Y83" s="11">
        <f t="shared" si="84"/>
        <v>1.4184397163120568E-3</v>
      </c>
      <c r="Z83" s="2">
        <v>2094</v>
      </c>
      <c r="AA83" s="11">
        <f t="shared" si="85"/>
        <v>4.8401748380251901E-3</v>
      </c>
      <c r="AB83">
        <v>29</v>
      </c>
      <c r="AC83" s="11">
        <f t="shared" si="86"/>
        <v>4.8389788086100451E-3</v>
      </c>
      <c r="AD83">
        <v>4</v>
      </c>
      <c r="AE83" s="11">
        <f t="shared" si="87"/>
        <v>5.1150895140664966E-3</v>
      </c>
      <c r="AF83" s="2">
        <v>2288</v>
      </c>
      <c r="AG83" s="11">
        <f t="shared" si="88"/>
        <v>4.1090847049738239E-3</v>
      </c>
      <c r="AH83">
        <v>36</v>
      </c>
      <c r="AI83" s="11">
        <f t="shared" si="89"/>
        <v>5.9142434696895022E-3</v>
      </c>
      <c r="AJ83">
        <v>5</v>
      </c>
      <c r="AK83" s="11">
        <f t="shared" si="90"/>
        <v>8.6805555555555559E-3</v>
      </c>
      <c r="AL83" s="2">
        <v>1396</v>
      </c>
      <c r="AM83" s="11">
        <f t="shared" si="91"/>
        <v>7.3288918988444925E-3</v>
      </c>
      <c r="AN83">
        <v>7</v>
      </c>
      <c r="AO83" s="11">
        <f t="shared" si="92"/>
        <v>5.2434456928838954E-3</v>
      </c>
      <c r="AP83">
        <v>1</v>
      </c>
      <c r="AQ83" s="11">
        <f t="shared" si="93"/>
        <v>5.8139534883720929E-3</v>
      </c>
      <c r="AR83">
        <v>354</v>
      </c>
      <c r="AS83" s="11">
        <f t="shared" si="94"/>
        <v>5.3867340262032659E-3</v>
      </c>
      <c r="AT83">
        <v>3</v>
      </c>
      <c r="AU83" s="11">
        <f t="shared" si="95"/>
        <v>3.089598352214212E-3</v>
      </c>
      <c r="AV83">
        <v>0</v>
      </c>
      <c r="AW83" s="11">
        <f t="shared" si="96"/>
        <v>0</v>
      </c>
      <c r="AX83">
        <v>801</v>
      </c>
      <c r="AY83" s="11">
        <f t="shared" si="97"/>
        <v>9.3762071427735318E-3</v>
      </c>
      <c r="AZ83">
        <v>11</v>
      </c>
      <c r="BA83" s="11">
        <f t="shared" si="98"/>
        <v>9.8389982110912346E-3</v>
      </c>
      <c r="BB83">
        <v>1</v>
      </c>
      <c r="BC83" s="11">
        <f t="shared" si="99"/>
        <v>6.1349693251533744E-3</v>
      </c>
      <c r="BD83">
        <v>85</v>
      </c>
      <c r="BE83" s="11">
        <f t="shared" si="100"/>
        <v>9.3099671412924419E-3</v>
      </c>
      <c r="BF83">
        <v>0</v>
      </c>
      <c r="BG83" s="11">
        <f t="shared" si="101"/>
        <v>0</v>
      </c>
      <c r="BH83">
        <v>0</v>
      </c>
      <c r="BI83" s="11">
        <f t="shared" si="102"/>
        <v>0</v>
      </c>
      <c r="BJ83">
        <v>23</v>
      </c>
      <c r="BK83" s="11">
        <f t="shared" si="103"/>
        <v>7.4991848712096512E-3</v>
      </c>
      <c r="BL83">
        <v>0</v>
      </c>
      <c r="BM83" s="11">
        <f t="shared" si="104"/>
        <v>0</v>
      </c>
      <c r="BN83">
        <v>0</v>
      </c>
      <c r="BO83" s="11">
        <f t="shared" si="105"/>
        <v>0</v>
      </c>
      <c r="BP83">
        <v>42</v>
      </c>
      <c r="BQ83" s="11">
        <f t="shared" si="106"/>
        <v>1.2440758293838863E-2</v>
      </c>
      <c r="BR83">
        <v>2</v>
      </c>
      <c r="BS83" s="11">
        <f t="shared" si="107"/>
        <v>7.407407407407407E-2</v>
      </c>
      <c r="BT83">
        <v>1</v>
      </c>
      <c r="BU83" s="11">
        <f t="shared" si="108"/>
        <v>0.2</v>
      </c>
      <c r="BV83">
        <v>7</v>
      </c>
      <c r="BW83" s="11">
        <f t="shared" si="109"/>
        <v>5.2434456928838954E-3</v>
      </c>
      <c r="BX83">
        <v>0</v>
      </c>
      <c r="BY83" s="11">
        <f t="shared" si="110"/>
        <v>0</v>
      </c>
      <c r="BZ83">
        <v>0</v>
      </c>
      <c r="CA83" s="11"/>
      <c r="CB83">
        <v>1</v>
      </c>
      <c r="CC83" s="11">
        <f t="shared" si="111"/>
        <v>2.7700831024930748E-3</v>
      </c>
      <c r="CD83">
        <v>0</v>
      </c>
      <c r="CE83" s="11">
        <f t="shared" si="112"/>
        <v>0</v>
      </c>
      <c r="CF83">
        <v>0</v>
      </c>
      <c r="CG83" s="11"/>
      <c r="CH83">
        <v>6</v>
      </c>
      <c r="CI83" s="11">
        <f t="shared" si="113"/>
        <v>1.5915119363395226E-2</v>
      </c>
      <c r="CJ83">
        <v>0</v>
      </c>
      <c r="CK83" s="11">
        <f t="shared" si="114"/>
        <v>0</v>
      </c>
      <c r="CL83">
        <v>0</v>
      </c>
      <c r="CM83" s="11"/>
    </row>
    <row r="84" spans="1:91" x14ac:dyDescent="0.35">
      <c r="A84" t="s">
        <v>462</v>
      </c>
      <c r="B84" s="2">
        <f t="shared" si="115"/>
        <v>198</v>
      </c>
      <c r="C84" s="11">
        <f t="shared" si="116"/>
        <v>1.2548761126726643E-4</v>
      </c>
      <c r="D84" s="2">
        <f t="shared" si="115"/>
        <v>3</v>
      </c>
      <c r="E84" s="11">
        <f t="shared" si="117"/>
        <v>3.7462537462537463E-4</v>
      </c>
      <c r="F84" s="2">
        <f t="shared" si="115"/>
        <v>0</v>
      </c>
      <c r="G84" s="11">
        <f t="shared" si="118"/>
        <v>0</v>
      </c>
      <c r="H84" s="2">
        <f t="shared" si="115"/>
        <v>52</v>
      </c>
      <c r="I84" s="11">
        <f t="shared" si="119"/>
        <v>1.0363231255505466E-4</v>
      </c>
      <c r="J84" s="2">
        <f t="shared" si="115"/>
        <v>2</v>
      </c>
      <c r="K84" s="11">
        <f t="shared" si="120"/>
        <v>2.8530670470756063E-4</v>
      </c>
      <c r="L84" s="2">
        <f t="shared" si="121"/>
        <v>0</v>
      </c>
      <c r="M84" s="11">
        <f t="shared" si="122"/>
        <v>0</v>
      </c>
      <c r="N84" s="2">
        <f t="shared" si="123"/>
        <v>100</v>
      </c>
      <c r="O84" s="11">
        <f t="shared" si="124"/>
        <v>1.5479948049294345E-4</v>
      </c>
      <c r="P84" s="2">
        <f t="shared" si="125"/>
        <v>0</v>
      </c>
      <c r="Q84" s="11">
        <f t="shared" si="126"/>
        <v>0</v>
      </c>
      <c r="R84" s="2">
        <f t="shared" si="127"/>
        <v>0</v>
      </c>
      <c r="S84" s="35">
        <f t="shared" si="128"/>
        <v>0</v>
      </c>
      <c r="T84">
        <v>165</v>
      </c>
      <c r="U84" s="11">
        <f t="shared" si="82"/>
        <v>1.1983432360060746E-4</v>
      </c>
      <c r="V84">
        <v>3</v>
      </c>
      <c r="W84" s="11">
        <f t="shared" si="83"/>
        <v>4.5303533675626698E-4</v>
      </c>
      <c r="X84">
        <v>0</v>
      </c>
      <c r="Y84" s="11">
        <f t="shared" si="84"/>
        <v>0</v>
      </c>
      <c r="Z84">
        <v>44</v>
      </c>
      <c r="AA84" s="11">
        <f t="shared" si="85"/>
        <v>1.0170376928037649E-4</v>
      </c>
      <c r="AB84">
        <v>2</v>
      </c>
      <c r="AC84" s="11">
        <f t="shared" si="86"/>
        <v>3.3372267645586517E-4</v>
      </c>
      <c r="AD84">
        <v>0</v>
      </c>
      <c r="AE84" s="11">
        <f t="shared" si="87"/>
        <v>0</v>
      </c>
      <c r="AF84">
        <v>79</v>
      </c>
      <c r="AG84" s="11">
        <f t="shared" si="88"/>
        <v>1.4187836175390389E-4</v>
      </c>
      <c r="AH84">
        <v>0</v>
      </c>
      <c r="AI84" s="11">
        <f t="shared" si="89"/>
        <v>0</v>
      </c>
      <c r="AJ84">
        <v>0</v>
      </c>
      <c r="AK84" s="11">
        <f t="shared" si="90"/>
        <v>0</v>
      </c>
      <c r="AL84">
        <v>19</v>
      </c>
      <c r="AM84" s="11">
        <f t="shared" si="91"/>
        <v>9.9748528709201536E-5</v>
      </c>
      <c r="AN84">
        <v>0</v>
      </c>
      <c r="AO84" s="11">
        <f t="shared" si="92"/>
        <v>0</v>
      </c>
      <c r="AP84">
        <v>0</v>
      </c>
      <c r="AQ84" s="11">
        <f t="shared" si="93"/>
        <v>0</v>
      </c>
      <c r="AR84">
        <v>4</v>
      </c>
      <c r="AS84" s="11">
        <f t="shared" si="94"/>
        <v>6.0867051143539726E-5</v>
      </c>
      <c r="AT84">
        <v>0</v>
      </c>
      <c r="AU84" s="11">
        <f t="shared" si="95"/>
        <v>0</v>
      </c>
      <c r="AV84">
        <v>0</v>
      </c>
      <c r="AW84" s="11">
        <f t="shared" si="96"/>
        <v>0</v>
      </c>
      <c r="AX84">
        <v>17</v>
      </c>
      <c r="AY84" s="11">
        <f t="shared" si="97"/>
        <v>1.98995657212422E-4</v>
      </c>
      <c r="AZ84">
        <v>0</v>
      </c>
      <c r="BA84" s="11">
        <f t="shared" si="98"/>
        <v>0</v>
      </c>
      <c r="BB84">
        <v>0</v>
      </c>
      <c r="BC84" s="11">
        <f t="shared" si="99"/>
        <v>0</v>
      </c>
      <c r="BD84">
        <v>3</v>
      </c>
      <c r="BE84" s="11">
        <f t="shared" si="100"/>
        <v>3.2858707557502739E-4</v>
      </c>
      <c r="BF84">
        <v>0</v>
      </c>
      <c r="BG84" s="11">
        <f t="shared" si="101"/>
        <v>0</v>
      </c>
      <c r="BH84">
        <v>0</v>
      </c>
      <c r="BI84" s="11">
        <f t="shared" si="102"/>
        <v>0</v>
      </c>
      <c r="BJ84">
        <v>0</v>
      </c>
      <c r="BK84" s="11">
        <f t="shared" si="103"/>
        <v>0</v>
      </c>
      <c r="BL84">
        <v>0</v>
      </c>
      <c r="BM84" s="11">
        <f t="shared" si="104"/>
        <v>0</v>
      </c>
      <c r="BN84">
        <v>0</v>
      </c>
      <c r="BO84" s="11">
        <f t="shared" si="105"/>
        <v>0</v>
      </c>
      <c r="BP84">
        <v>1</v>
      </c>
      <c r="BQ84" s="11">
        <f t="shared" si="106"/>
        <v>2.9620853080568723E-4</v>
      </c>
      <c r="BR84">
        <v>0</v>
      </c>
      <c r="BS84" s="11">
        <f t="shared" si="107"/>
        <v>0</v>
      </c>
      <c r="BT84">
        <v>0</v>
      </c>
      <c r="BU84" s="11">
        <f t="shared" si="108"/>
        <v>0</v>
      </c>
      <c r="BV84">
        <v>11</v>
      </c>
      <c r="BW84" s="11">
        <f t="shared" si="109"/>
        <v>8.2397003745318352E-3</v>
      </c>
      <c r="BX84">
        <v>0</v>
      </c>
      <c r="BY84" s="11">
        <f t="shared" si="110"/>
        <v>0</v>
      </c>
      <c r="BZ84">
        <v>0</v>
      </c>
      <c r="CA84" s="11"/>
      <c r="CB84">
        <v>4</v>
      </c>
      <c r="CC84" s="11">
        <f t="shared" si="111"/>
        <v>1.1080332409972299E-2</v>
      </c>
      <c r="CD84">
        <v>0</v>
      </c>
      <c r="CE84" s="11">
        <f t="shared" si="112"/>
        <v>0</v>
      </c>
      <c r="CF84">
        <v>0</v>
      </c>
      <c r="CG84" s="11"/>
      <c r="CH84">
        <v>3</v>
      </c>
      <c r="CI84" s="11">
        <f t="shared" si="113"/>
        <v>7.9575596816976128E-3</v>
      </c>
      <c r="CJ84">
        <v>0</v>
      </c>
      <c r="CK84" s="11">
        <f t="shared" si="114"/>
        <v>0</v>
      </c>
      <c r="CL84">
        <v>0</v>
      </c>
      <c r="CM84" s="11"/>
    </row>
    <row r="85" spans="1:91" x14ac:dyDescent="0.35">
      <c r="A85" t="s">
        <v>461</v>
      </c>
      <c r="B85" s="2">
        <f t="shared" si="115"/>
        <v>11972</v>
      </c>
      <c r="C85" s="11">
        <f t="shared" si="116"/>
        <v>7.5875640509682511E-3</v>
      </c>
      <c r="D85" s="2">
        <f t="shared" si="115"/>
        <v>32</v>
      </c>
      <c r="E85" s="11">
        <f t="shared" si="117"/>
        <v>3.996003996003996E-3</v>
      </c>
      <c r="F85" s="2">
        <f t="shared" si="115"/>
        <v>2</v>
      </c>
      <c r="G85" s="11">
        <f t="shared" si="118"/>
        <v>2.2624434389140274E-3</v>
      </c>
      <c r="H85" s="2">
        <f t="shared" si="115"/>
        <v>3616</v>
      </c>
      <c r="I85" s="11">
        <f t="shared" si="119"/>
        <v>7.2064315807514939E-3</v>
      </c>
      <c r="J85" s="2">
        <f t="shared" si="115"/>
        <v>21</v>
      </c>
      <c r="K85" s="11">
        <f t="shared" si="120"/>
        <v>2.9957203994293866E-3</v>
      </c>
      <c r="L85" s="2">
        <f t="shared" si="121"/>
        <v>9</v>
      </c>
      <c r="M85" s="11">
        <f t="shared" si="122"/>
        <v>9.0634441087613302E-3</v>
      </c>
      <c r="N85" s="2">
        <f t="shared" si="123"/>
        <v>5515</v>
      </c>
      <c r="O85" s="11">
        <f t="shared" si="124"/>
        <v>8.5371913491858326E-3</v>
      </c>
      <c r="P85" s="2">
        <f t="shared" si="125"/>
        <v>20</v>
      </c>
      <c r="Q85" s="11">
        <f t="shared" si="126"/>
        <v>2.764722145424385E-3</v>
      </c>
      <c r="R85" s="2">
        <f t="shared" si="127"/>
        <v>2</v>
      </c>
      <c r="S85" s="35">
        <f t="shared" si="128"/>
        <v>2.6881720430107529E-3</v>
      </c>
      <c r="T85" s="2">
        <v>11466</v>
      </c>
      <c r="U85" s="11">
        <f t="shared" si="82"/>
        <v>8.3273960873003934E-3</v>
      </c>
      <c r="V85">
        <v>29</v>
      </c>
      <c r="W85" s="11">
        <f t="shared" si="83"/>
        <v>4.3793415886439141E-3</v>
      </c>
      <c r="X85">
        <v>2</v>
      </c>
      <c r="Y85" s="11">
        <f t="shared" si="84"/>
        <v>2.8368794326241137E-3</v>
      </c>
      <c r="Z85" s="2">
        <v>3433</v>
      </c>
      <c r="AA85" s="11">
        <f t="shared" si="85"/>
        <v>7.9352054531711923E-3</v>
      </c>
      <c r="AB85">
        <v>18</v>
      </c>
      <c r="AC85" s="11">
        <f t="shared" si="86"/>
        <v>3.0035040881027865E-3</v>
      </c>
      <c r="AD85">
        <v>7</v>
      </c>
      <c r="AE85" s="11">
        <f t="shared" si="87"/>
        <v>8.9514066496163679E-3</v>
      </c>
      <c r="AF85" s="2">
        <v>5262</v>
      </c>
      <c r="AG85" s="11">
        <f t="shared" si="88"/>
        <v>9.4501764499878779E-3</v>
      </c>
      <c r="AH85">
        <v>17</v>
      </c>
      <c r="AI85" s="11">
        <f t="shared" si="89"/>
        <v>2.7928371940200429E-3</v>
      </c>
      <c r="AJ85">
        <v>1</v>
      </c>
      <c r="AK85" s="11">
        <f t="shared" si="90"/>
        <v>1.736111111111111E-3</v>
      </c>
      <c r="AL85">
        <v>440</v>
      </c>
      <c r="AM85" s="11">
        <f t="shared" si="91"/>
        <v>2.3099659280025621E-3</v>
      </c>
      <c r="AN85">
        <v>3</v>
      </c>
      <c r="AO85" s="11">
        <f t="shared" si="92"/>
        <v>2.2471910112359553E-3</v>
      </c>
      <c r="AP85">
        <v>0</v>
      </c>
      <c r="AQ85" s="11">
        <f t="shared" si="93"/>
        <v>0</v>
      </c>
      <c r="AR85">
        <v>168</v>
      </c>
      <c r="AS85" s="11">
        <f t="shared" si="94"/>
        <v>2.5564161480286685E-3</v>
      </c>
      <c r="AT85">
        <v>3</v>
      </c>
      <c r="AU85" s="11">
        <f t="shared" si="95"/>
        <v>3.089598352214212E-3</v>
      </c>
      <c r="AV85">
        <v>2</v>
      </c>
      <c r="AW85" s="11">
        <f t="shared" si="96"/>
        <v>1.0101010101010102E-2</v>
      </c>
      <c r="AX85">
        <v>235</v>
      </c>
      <c r="AY85" s="11">
        <f t="shared" si="97"/>
        <v>2.7508223202893632E-3</v>
      </c>
      <c r="AZ85">
        <v>3</v>
      </c>
      <c r="BA85" s="11">
        <f t="shared" si="98"/>
        <v>2.6833631484794273E-3</v>
      </c>
      <c r="BB85">
        <v>1</v>
      </c>
      <c r="BC85" s="11">
        <f t="shared" si="99"/>
        <v>6.1349693251533744E-3</v>
      </c>
      <c r="BD85">
        <v>55</v>
      </c>
      <c r="BE85" s="11">
        <f t="shared" si="100"/>
        <v>6.024096385542169E-3</v>
      </c>
      <c r="BF85">
        <v>0</v>
      </c>
      <c r="BG85" s="11">
        <f t="shared" si="101"/>
        <v>0</v>
      </c>
      <c r="BH85">
        <v>0</v>
      </c>
      <c r="BI85" s="11">
        <f t="shared" si="102"/>
        <v>0</v>
      </c>
      <c r="BJ85">
        <v>12</v>
      </c>
      <c r="BK85" s="11">
        <f t="shared" si="103"/>
        <v>3.9126181936746003E-3</v>
      </c>
      <c r="BL85">
        <v>0</v>
      </c>
      <c r="BM85" s="11">
        <f t="shared" si="104"/>
        <v>0</v>
      </c>
      <c r="BN85">
        <v>0</v>
      </c>
      <c r="BO85" s="11">
        <f t="shared" si="105"/>
        <v>0</v>
      </c>
      <c r="BP85">
        <v>13</v>
      </c>
      <c r="BQ85" s="11">
        <f t="shared" si="106"/>
        <v>3.8507109004739335E-3</v>
      </c>
      <c r="BR85">
        <v>0</v>
      </c>
      <c r="BS85" s="11">
        <f t="shared" si="107"/>
        <v>0</v>
      </c>
      <c r="BT85">
        <v>0</v>
      </c>
      <c r="BU85" s="11">
        <f t="shared" si="108"/>
        <v>0</v>
      </c>
      <c r="BV85">
        <v>11</v>
      </c>
      <c r="BW85" s="11">
        <f t="shared" si="109"/>
        <v>8.2397003745318352E-3</v>
      </c>
      <c r="BX85">
        <v>0</v>
      </c>
      <c r="BY85" s="11">
        <f t="shared" si="110"/>
        <v>0</v>
      </c>
      <c r="BZ85">
        <v>0</v>
      </c>
      <c r="CA85" s="11"/>
      <c r="CB85">
        <v>3</v>
      </c>
      <c r="CC85" s="11">
        <f t="shared" si="111"/>
        <v>8.3102493074792248E-3</v>
      </c>
      <c r="CD85">
        <v>0</v>
      </c>
      <c r="CE85" s="11">
        <f t="shared" si="112"/>
        <v>0</v>
      </c>
      <c r="CF85">
        <v>0</v>
      </c>
      <c r="CG85" s="11"/>
      <c r="CH85">
        <v>5</v>
      </c>
      <c r="CI85" s="11">
        <f t="shared" si="113"/>
        <v>1.3262599469496022E-2</v>
      </c>
      <c r="CJ85">
        <v>0</v>
      </c>
      <c r="CK85" s="11">
        <f t="shared" si="114"/>
        <v>0</v>
      </c>
      <c r="CL85">
        <v>0</v>
      </c>
      <c r="CM85" s="11"/>
    </row>
    <row r="86" spans="1:91" x14ac:dyDescent="0.35">
      <c r="A86" t="s">
        <v>460</v>
      </c>
      <c r="B86" s="2">
        <f t="shared" si="115"/>
        <v>2076</v>
      </c>
      <c r="C86" s="11">
        <f t="shared" si="116"/>
        <v>1.3157185908628541E-3</v>
      </c>
      <c r="D86" s="2">
        <f t="shared" si="115"/>
        <v>15</v>
      </c>
      <c r="E86" s="11">
        <f t="shared" si="117"/>
        <v>1.8731268731268732E-3</v>
      </c>
      <c r="F86" s="2">
        <f t="shared" si="115"/>
        <v>1</v>
      </c>
      <c r="G86" s="11">
        <f t="shared" si="118"/>
        <v>1.1312217194570137E-3</v>
      </c>
      <c r="H86" s="2">
        <f t="shared" si="115"/>
        <v>729</v>
      </c>
      <c r="I86" s="11">
        <f t="shared" si="119"/>
        <v>1.4528453048583624E-3</v>
      </c>
      <c r="J86" s="2">
        <f t="shared" si="115"/>
        <v>5</v>
      </c>
      <c r="K86" s="11">
        <f t="shared" si="120"/>
        <v>7.1326676176890159E-4</v>
      </c>
      <c r="L86" s="2">
        <f t="shared" si="121"/>
        <v>1</v>
      </c>
      <c r="M86" s="11">
        <f t="shared" si="122"/>
        <v>1.0070493454179255E-3</v>
      </c>
      <c r="N86" s="2">
        <f t="shared" si="123"/>
        <v>851</v>
      </c>
      <c r="O86" s="11">
        <f t="shared" si="124"/>
        <v>1.3173435789949489E-3</v>
      </c>
      <c r="P86" s="2">
        <f t="shared" si="125"/>
        <v>7</v>
      </c>
      <c r="Q86" s="11">
        <f t="shared" si="126"/>
        <v>9.676527508985347E-4</v>
      </c>
      <c r="R86" s="2">
        <f t="shared" si="127"/>
        <v>1</v>
      </c>
      <c r="S86" s="35">
        <f t="shared" si="128"/>
        <v>1.3440860215053765E-3</v>
      </c>
      <c r="T86" s="2">
        <v>1318</v>
      </c>
      <c r="U86" s="11">
        <f t="shared" si="82"/>
        <v>9.5722205154909472E-4</v>
      </c>
      <c r="V86">
        <v>15</v>
      </c>
      <c r="W86" s="11">
        <f t="shared" si="83"/>
        <v>2.2651766837813348E-3</v>
      </c>
      <c r="X86">
        <v>1</v>
      </c>
      <c r="Y86" s="11">
        <f t="shared" si="84"/>
        <v>1.4184397163120568E-3</v>
      </c>
      <c r="Z86">
        <v>480</v>
      </c>
      <c r="AA86" s="11">
        <f t="shared" si="85"/>
        <v>1.1094956648768344E-3</v>
      </c>
      <c r="AB86">
        <v>5</v>
      </c>
      <c r="AC86" s="11">
        <f t="shared" si="86"/>
        <v>8.3430669113966291E-4</v>
      </c>
      <c r="AD86">
        <v>1</v>
      </c>
      <c r="AE86" s="11">
        <f t="shared" si="87"/>
        <v>1.2787723785166241E-3</v>
      </c>
      <c r="AF86">
        <v>549</v>
      </c>
      <c r="AG86" s="11">
        <f t="shared" si="88"/>
        <v>9.8596481775814222E-4</v>
      </c>
      <c r="AH86">
        <v>7</v>
      </c>
      <c r="AI86" s="11">
        <f t="shared" si="89"/>
        <v>1.1499917857729588E-3</v>
      </c>
      <c r="AJ86">
        <v>1</v>
      </c>
      <c r="AK86" s="11">
        <f t="shared" si="90"/>
        <v>1.736111111111111E-3</v>
      </c>
      <c r="AL86">
        <v>656</v>
      </c>
      <c r="AM86" s="11">
        <f t="shared" si="91"/>
        <v>3.4439492017492744E-3</v>
      </c>
      <c r="AN86">
        <v>0</v>
      </c>
      <c r="AO86" s="11">
        <f t="shared" si="92"/>
        <v>0</v>
      </c>
      <c r="AP86">
        <v>0</v>
      </c>
      <c r="AQ86" s="11">
        <f t="shared" si="93"/>
        <v>0</v>
      </c>
      <c r="AR86">
        <v>224</v>
      </c>
      <c r="AS86" s="11">
        <f t="shared" si="94"/>
        <v>3.4085548640382245E-3</v>
      </c>
      <c r="AT86">
        <v>0</v>
      </c>
      <c r="AU86" s="11">
        <f t="shared" si="95"/>
        <v>0</v>
      </c>
      <c r="AV86">
        <v>0</v>
      </c>
      <c r="AW86" s="11">
        <f t="shared" si="96"/>
        <v>0</v>
      </c>
      <c r="AX86">
        <v>272</v>
      </c>
      <c r="AY86" s="11">
        <f t="shared" si="97"/>
        <v>3.1839305153987521E-3</v>
      </c>
      <c r="AZ86">
        <v>0</v>
      </c>
      <c r="BA86" s="11">
        <f t="shared" si="98"/>
        <v>0</v>
      </c>
      <c r="BB86">
        <v>0</v>
      </c>
      <c r="BC86" s="11">
        <f t="shared" si="99"/>
        <v>0</v>
      </c>
      <c r="BD86">
        <v>85</v>
      </c>
      <c r="BE86" s="11">
        <f t="shared" si="100"/>
        <v>9.3099671412924419E-3</v>
      </c>
      <c r="BF86">
        <v>0</v>
      </c>
      <c r="BG86" s="11">
        <f t="shared" si="101"/>
        <v>0</v>
      </c>
      <c r="BH86">
        <v>0</v>
      </c>
      <c r="BI86" s="11">
        <f t="shared" si="102"/>
        <v>0</v>
      </c>
      <c r="BJ86">
        <v>14</v>
      </c>
      <c r="BK86" s="11">
        <f t="shared" si="103"/>
        <v>4.5647212259537009E-3</v>
      </c>
      <c r="BL86">
        <v>0</v>
      </c>
      <c r="BM86" s="11">
        <f t="shared" si="104"/>
        <v>0</v>
      </c>
      <c r="BN86">
        <v>0</v>
      </c>
      <c r="BO86" s="11">
        <f t="shared" si="105"/>
        <v>0</v>
      </c>
      <c r="BP86">
        <v>27</v>
      </c>
      <c r="BQ86" s="11">
        <f t="shared" si="106"/>
        <v>7.9976303317535538E-3</v>
      </c>
      <c r="BR86">
        <v>0</v>
      </c>
      <c r="BS86" s="11">
        <f t="shared" si="107"/>
        <v>0</v>
      </c>
      <c r="BT86">
        <v>0</v>
      </c>
      <c r="BU86" s="11">
        <f t="shared" si="108"/>
        <v>0</v>
      </c>
      <c r="BV86">
        <v>17</v>
      </c>
      <c r="BW86" s="11">
        <f t="shared" si="109"/>
        <v>1.2734082397003745E-2</v>
      </c>
      <c r="BX86">
        <v>0</v>
      </c>
      <c r="BY86" s="11">
        <f t="shared" si="110"/>
        <v>0</v>
      </c>
      <c r="BZ86">
        <v>0</v>
      </c>
      <c r="CA86" s="11"/>
      <c r="CB86">
        <v>11</v>
      </c>
      <c r="CC86" s="11">
        <f t="shared" si="111"/>
        <v>3.0470914127423823E-2</v>
      </c>
      <c r="CD86">
        <v>0</v>
      </c>
      <c r="CE86" s="11">
        <f t="shared" si="112"/>
        <v>0</v>
      </c>
      <c r="CF86">
        <v>0</v>
      </c>
      <c r="CG86" s="11"/>
      <c r="CH86">
        <v>3</v>
      </c>
      <c r="CI86" s="11">
        <f t="shared" si="113"/>
        <v>7.9575596816976128E-3</v>
      </c>
      <c r="CJ86">
        <v>0</v>
      </c>
      <c r="CK86" s="11">
        <f t="shared" si="114"/>
        <v>0</v>
      </c>
      <c r="CL86">
        <v>0</v>
      </c>
      <c r="CM86" s="11"/>
    </row>
    <row r="87" spans="1:91" x14ac:dyDescent="0.35">
      <c r="A87" t="s">
        <v>458</v>
      </c>
      <c r="B87" s="2">
        <f t="shared" si="115"/>
        <v>10540</v>
      </c>
      <c r="C87" s="11">
        <f t="shared" si="116"/>
        <v>6.6799970846312534E-3</v>
      </c>
      <c r="D87" s="2">
        <f t="shared" si="115"/>
        <v>20</v>
      </c>
      <c r="E87" s="11">
        <f t="shared" si="117"/>
        <v>2.4975024975024975E-3</v>
      </c>
      <c r="F87" s="2">
        <f t="shared" si="115"/>
        <v>3</v>
      </c>
      <c r="G87" s="11">
        <f t="shared" si="118"/>
        <v>3.3936651583710408E-3</v>
      </c>
      <c r="H87" s="2">
        <f t="shared" si="115"/>
        <v>1199</v>
      </c>
      <c r="I87" s="11">
        <f t="shared" si="119"/>
        <v>2.3895219760290487E-3</v>
      </c>
      <c r="J87" s="2">
        <f t="shared" si="115"/>
        <v>5</v>
      </c>
      <c r="K87" s="11">
        <f t="shared" si="120"/>
        <v>7.1326676176890159E-4</v>
      </c>
      <c r="L87" s="2">
        <f t="shared" si="121"/>
        <v>1</v>
      </c>
      <c r="M87" s="11">
        <f t="shared" si="122"/>
        <v>1.0070493454179255E-3</v>
      </c>
      <c r="N87" s="2">
        <f t="shared" si="123"/>
        <v>5543</v>
      </c>
      <c r="O87" s="11">
        <f t="shared" si="124"/>
        <v>8.5805352037238557E-3</v>
      </c>
      <c r="P87" s="2">
        <f t="shared" si="125"/>
        <v>24</v>
      </c>
      <c r="Q87" s="11">
        <f t="shared" si="126"/>
        <v>3.3176665745092617E-3</v>
      </c>
      <c r="R87" s="2">
        <f t="shared" si="127"/>
        <v>2</v>
      </c>
      <c r="S87" s="35">
        <f t="shared" si="128"/>
        <v>2.6881720430107529E-3</v>
      </c>
      <c r="T87" s="2">
        <v>9997</v>
      </c>
      <c r="U87" s="11">
        <f t="shared" si="82"/>
        <v>7.2605074729410468E-3</v>
      </c>
      <c r="V87">
        <v>16</v>
      </c>
      <c r="W87" s="11">
        <f t="shared" si="83"/>
        <v>2.4161884627000906E-3</v>
      </c>
      <c r="X87">
        <v>3</v>
      </c>
      <c r="Y87" s="11">
        <f t="shared" si="84"/>
        <v>4.2553191489361703E-3</v>
      </c>
      <c r="Z87" s="2">
        <v>1122</v>
      </c>
      <c r="AA87" s="11">
        <f t="shared" si="85"/>
        <v>2.5934461166496003E-3</v>
      </c>
      <c r="AB87">
        <v>3</v>
      </c>
      <c r="AC87" s="11">
        <f t="shared" si="86"/>
        <v>5.0058401468379779E-4</v>
      </c>
      <c r="AD87">
        <v>0</v>
      </c>
      <c r="AE87" s="11">
        <f t="shared" si="87"/>
        <v>0</v>
      </c>
      <c r="AF87" s="2">
        <v>5242</v>
      </c>
      <c r="AG87" s="11">
        <f t="shared" si="88"/>
        <v>9.414257877391953E-3</v>
      </c>
      <c r="AH87">
        <v>20</v>
      </c>
      <c r="AI87" s="11">
        <f t="shared" si="89"/>
        <v>3.2856908164941678E-3</v>
      </c>
      <c r="AJ87">
        <v>1</v>
      </c>
      <c r="AK87" s="11">
        <f t="shared" si="90"/>
        <v>1.736111111111111E-3</v>
      </c>
      <c r="AL87">
        <v>512</v>
      </c>
      <c r="AM87" s="11">
        <f t="shared" si="91"/>
        <v>2.6879603525847996E-3</v>
      </c>
      <c r="AN87">
        <v>4</v>
      </c>
      <c r="AO87" s="11">
        <f t="shared" si="92"/>
        <v>2.9962546816479402E-3</v>
      </c>
      <c r="AP87">
        <v>0</v>
      </c>
      <c r="AQ87" s="11">
        <f t="shared" si="93"/>
        <v>0</v>
      </c>
      <c r="AR87">
        <v>64</v>
      </c>
      <c r="AS87" s="11">
        <f t="shared" si="94"/>
        <v>9.7387281829663561E-4</v>
      </c>
      <c r="AT87">
        <v>2</v>
      </c>
      <c r="AU87" s="11">
        <f t="shared" si="95"/>
        <v>2.0597322348094747E-3</v>
      </c>
      <c r="AV87">
        <v>1</v>
      </c>
      <c r="AW87" s="11">
        <f t="shared" si="96"/>
        <v>5.0505050505050509E-3</v>
      </c>
      <c r="AX87">
        <v>264</v>
      </c>
      <c r="AY87" s="11">
        <f t="shared" si="97"/>
        <v>3.0902855002399652E-3</v>
      </c>
      <c r="AZ87">
        <v>4</v>
      </c>
      <c r="BA87" s="11">
        <f t="shared" si="98"/>
        <v>3.5778175313059034E-3</v>
      </c>
      <c r="BB87">
        <v>1</v>
      </c>
      <c r="BC87" s="11">
        <f t="shared" si="99"/>
        <v>6.1349693251533744E-3</v>
      </c>
      <c r="BD87">
        <v>29</v>
      </c>
      <c r="BE87" s="11">
        <f t="shared" si="100"/>
        <v>3.1763417305585981E-3</v>
      </c>
      <c r="BF87">
        <v>0</v>
      </c>
      <c r="BG87" s="11">
        <f t="shared" si="101"/>
        <v>0</v>
      </c>
      <c r="BH87">
        <v>0</v>
      </c>
      <c r="BI87" s="11">
        <f t="shared" si="102"/>
        <v>0</v>
      </c>
      <c r="BJ87">
        <v>13</v>
      </c>
      <c r="BK87" s="11">
        <f t="shared" si="103"/>
        <v>4.2386697098141506E-3</v>
      </c>
      <c r="BL87">
        <v>0</v>
      </c>
      <c r="BM87" s="11">
        <f t="shared" si="104"/>
        <v>0</v>
      </c>
      <c r="BN87">
        <v>0</v>
      </c>
      <c r="BO87" s="11">
        <f t="shared" si="105"/>
        <v>0</v>
      </c>
      <c r="BP87">
        <v>33</v>
      </c>
      <c r="BQ87" s="11">
        <f t="shared" si="106"/>
        <v>9.774881516587678E-3</v>
      </c>
      <c r="BR87">
        <v>0</v>
      </c>
      <c r="BS87" s="11">
        <f t="shared" si="107"/>
        <v>0</v>
      </c>
      <c r="BT87">
        <v>0</v>
      </c>
      <c r="BU87" s="11">
        <f t="shared" si="108"/>
        <v>0</v>
      </c>
      <c r="BV87">
        <v>2</v>
      </c>
      <c r="BW87" s="11">
        <f t="shared" si="109"/>
        <v>1.4981273408239701E-3</v>
      </c>
      <c r="BX87">
        <v>0</v>
      </c>
      <c r="BY87" s="11">
        <f t="shared" si="110"/>
        <v>0</v>
      </c>
      <c r="BZ87">
        <v>0</v>
      </c>
      <c r="CA87" s="11"/>
      <c r="CB87">
        <v>0</v>
      </c>
      <c r="CC87" s="11">
        <f t="shared" si="111"/>
        <v>0</v>
      </c>
      <c r="CD87">
        <v>0</v>
      </c>
      <c r="CE87" s="11">
        <f t="shared" si="112"/>
        <v>0</v>
      </c>
      <c r="CF87">
        <v>0</v>
      </c>
      <c r="CG87" s="11"/>
      <c r="CH87">
        <v>4</v>
      </c>
      <c r="CI87" s="11">
        <f t="shared" si="113"/>
        <v>1.0610079575596816E-2</v>
      </c>
      <c r="CJ87">
        <v>0</v>
      </c>
      <c r="CK87" s="11">
        <f t="shared" si="114"/>
        <v>0</v>
      </c>
      <c r="CL87">
        <v>0</v>
      </c>
      <c r="CM87" s="11"/>
    </row>
    <row r="88" spans="1:91" x14ac:dyDescent="0.35">
      <c r="A88" t="s">
        <v>563</v>
      </c>
      <c r="B88" s="2">
        <f t="shared" si="115"/>
        <v>3953</v>
      </c>
      <c r="C88" s="11">
        <f t="shared" si="116"/>
        <v>2.5053157946439606E-3</v>
      </c>
      <c r="D88" s="2">
        <f t="shared" si="115"/>
        <v>17</v>
      </c>
      <c r="E88" s="11">
        <f t="shared" si="117"/>
        <v>2.122877122877123E-3</v>
      </c>
      <c r="F88" s="2">
        <f t="shared" si="115"/>
        <v>2</v>
      </c>
      <c r="G88" s="11">
        <f t="shared" si="118"/>
        <v>2.2624434389140274E-3</v>
      </c>
      <c r="H88" s="2">
        <f t="shared" si="115"/>
        <v>776</v>
      </c>
      <c r="I88" s="11">
        <f t="shared" si="119"/>
        <v>1.5465129719754312E-3</v>
      </c>
      <c r="J88" s="2">
        <f t="shared" si="115"/>
        <v>4</v>
      </c>
      <c r="K88" s="11">
        <f t="shared" si="120"/>
        <v>5.7061340941512125E-4</v>
      </c>
      <c r="L88" s="2">
        <f t="shared" si="121"/>
        <v>1</v>
      </c>
      <c r="M88" s="11">
        <f t="shared" si="122"/>
        <v>1.0070493454179255E-3</v>
      </c>
      <c r="N88" s="2">
        <f t="shared" si="123"/>
        <v>1531</v>
      </c>
      <c r="O88" s="11">
        <f t="shared" si="124"/>
        <v>2.3699800463469643E-3</v>
      </c>
      <c r="P88" s="2">
        <f t="shared" si="125"/>
        <v>12</v>
      </c>
      <c r="Q88" s="11">
        <f t="shared" si="126"/>
        <v>1.6588332872546309E-3</v>
      </c>
      <c r="R88" s="2">
        <f t="shared" si="127"/>
        <v>1</v>
      </c>
      <c r="S88" s="35">
        <f t="shared" si="128"/>
        <v>1.3440860215053765E-3</v>
      </c>
      <c r="T88" s="2">
        <v>3121</v>
      </c>
      <c r="U88" s="11">
        <f t="shared" si="82"/>
        <v>2.266684387621187E-3</v>
      </c>
      <c r="V88">
        <v>12</v>
      </c>
      <c r="W88" s="11">
        <f t="shared" si="83"/>
        <v>1.8121413470250679E-3</v>
      </c>
      <c r="X88">
        <v>1</v>
      </c>
      <c r="Y88" s="11">
        <f t="shared" si="84"/>
        <v>1.4184397163120568E-3</v>
      </c>
      <c r="Z88">
        <v>603</v>
      </c>
      <c r="AA88" s="11">
        <f t="shared" si="85"/>
        <v>1.3938039290015232E-3</v>
      </c>
      <c r="AB88">
        <v>2</v>
      </c>
      <c r="AC88" s="11">
        <f t="shared" si="86"/>
        <v>3.3372267645586517E-4</v>
      </c>
      <c r="AD88">
        <v>0</v>
      </c>
      <c r="AE88" s="11">
        <f t="shared" si="87"/>
        <v>0</v>
      </c>
      <c r="AF88" s="2">
        <v>1165</v>
      </c>
      <c r="AG88" s="11">
        <f t="shared" si="88"/>
        <v>2.0922568537126334E-3</v>
      </c>
      <c r="AH88">
        <v>7</v>
      </c>
      <c r="AI88" s="11">
        <f t="shared" si="89"/>
        <v>1.1499917857729588E-3</v>
      </c>
      <c r="AJ88">
        <v>0</v>
      </c>
      <c r="AK88" s="11">
        <f t="shared" si="90"/>
        <v>0</v>
      </c>
      <c r="AL88">
        <v>750</v>
      </c>
      <c r="AM88" s="11">
        <f t="shared" si="91"/>
        <v>3.9374419227316401E-3</v>
      </c>
      <c r="AN88">
        <v>5</v>
      </c>
      <c r="AO88" s="11">
        <f t="shared" si="92"/>
        <v>3.7453183520599251E-3</v>
      </c>
      <c r="AP88">
        <v>1</v>
      </c>
      <c r="AQ88" s="11">
        <f t="shared" si="93"/>
        <v>5.8139534883720929E-3</v>
      </c>
      <c r="AR88">
        <v>167</v>
      </c>
      <c r="AS88" s="11">
        <f t="shared" si="94"/>
        <v>2.5411993852427835E-3</v>
      </c>
      <c r="AT88">
        <v>2</v>
      </c>
      <c r="AU88" s="11">
        <f t="shared" si="95"/>
        <v>2.0597322348094747E-3</v>
      </c>
      <c r="AV88">
        <v>1</v>
      </c>
      <c r="AW88" s="11">
        <f t="shared" si="96"/>
        <v>5.0505050505050509E-3</v>
      </c>
      <c r="AX88">
        <v>343</v>
      </c>
      <c r="AY88" s="11">
        <f t="shared" si="97"/>
        <v>4.0150300249329855E-3</v>
      </c>
      <c r="AZ88">
        <v>5</v>
      </c>
      <c r="BA88" s="11">
        <f t="shared" si="98"/>
        <v>4.4722719141323791E-3</v>
      </c>
      <c r="BB88">
        <v>1</v>
      </c>
      <c r="BC88" s="11">
        <f t="shared" si="99"/>
        <v>6.1349693251533744E-3</v>
      </c>
      <c r="BD88">
        <v>67</v>
      </c>
      <c r="BE88" s="11">
        <f t="shared" si="100"/>
        <v>7.3384446878422783E-3</v>
      </c>
      <c r="BF88">
        <v>0</v>
      </c>
      <c r="BG88" s="11">
        <f t="shared" si="101"/>
        <v>0</v>
      </c>
      <c r="BH88">
        <v>0</v>
      </c>
      <c r="BI88" s="11">
        <f t="shared" si="102"/>
        <v>0</v>
      </c>
      <c r="BJ88">
        <v>6</v>
      </c>
      <c r="BK88" s="11">
        <f t="shared" si="103"/>
        <v>1.9563090968373002E-3</v>
      </c>
      <c r="BL88">
        <v>0</v>
      </c>
      <c r="BM88" s="11">
        <f t="shared" si="104"/>
        <v>0</v>
      </c>
      <c r="BN88">
        <v>0</v>
      </c>
      <c r="BO88" s="11">
        <f t="shared" si="105"/>
        <v>0</v>
      </c>
      <c r="BP88">
        <v>22</v>
      </c>
      <c r="BQ88" s="11">
        <f t="shared" si="106"/>
        <v>6.5165876777251181E-3</v>
      </c>
      <c r="BR88">
        <v>0</v>
      </c>
      <c r="BS88" s="11">
        <f t="shared" si="107"/>
        <v>0</v>
      </c>
      <c r="BT88">
        <v>0</v>
      </c>
      <c r="BU88" s="11">
        <f t="shared" si="108"/>
        <v>0</v>
      </c>
      <c r="BV88">
        <v>15</v>
      </c>
      <c r="BW88" s="11">
        <f t="shared" si="109"/>
        <v>1.1235955056179775E-2</v>
      </c>
      <c r="BX88">
        <v>0</v>
      </c>
      <c r="BY88" s="11">
        <f t="shared" si="110"/>
        <v>0</v>
      </c>
      <c r="BZ88">
        <v>0</v>
      </c>
      <c r="CA88" s="11"/>
      <c r="CB88">
        <v>0</v>
      </c>
      <c r="CC88" s="11">
        <f t="shared" si="111"/>
        <v>0</v>
      </c>
      <c r="CD88">
        <v>0</v>
      </c>
      <c r="CE88" s="11">
        <f t="shared" si="112"/>
        <v>0</v>
      </c>
      <c r="CF88">
        <v>0</v>
      </c>
      <c r="CG88" s="11"/>
      <c r="CH88">
        <v>1</v>
      </c>
      <c r="CI88" s="11">
        <f t="shared" si="113"/>
        <v>2.6525198938992041E-3</v>
      </c>
      <c r="CJ88">
        <v>0</v>
      </c>
      <c r="CK88" s="11">
        <f t="shared" si="114"/>
        <v>0</v>
      </c>
      <c r="CL88">
        <v>0</v>
      </c>
      <c r="CM88" s="11"/>
    </row>
    <row r="89" spans="1:91" x14ac:dyDescent="0.35">
      <c r="A89" t="s">
        <v>564</v>
      </c>
      <c r="B89" s="2">
        <f t="shared" si="115"/>
        <v>1362</v>
      </c>
      <c r="C89" s="11">
        <f t="shared" si="116"/>
        <v>8.632026593233176E-4</v>
      </c>
      <c r="D89" s="2">
        <f t="shared" si="115"/>
        <v>8</v>
      </c>
      <c r="E89" s="11">
        <f t="shared" si="117"/>
        <v>9.99000999000999E-4</v>
      </c>
      <c r="F89" s="2">
        <f t="shared" si="115"/>
        <v>2</v>
      </c>
      <c r="G89" s="11">
        <f t="shared" si="118"/>
        <v>2.2624434389140274E-3</v>
      </c>
      <c r="H89" s="2">
        <f t="shared" si="115"/>
        <v>286</v>
      </c>
      <c r="I89" s="11">
        <f t="shared" si="119"/>
        <v>5.6997771905280064E-4</v>
      </c>
      <c r="J89" s="2">
        <f t="shared" si="115"/>
        <v>6</v>
      </c>
      <c r="K89" s="11">
        <f t="shared" si="120"/>
        <v>8.5592011412268193E-4</v>
      </c>
      <c r="L89" s="2">
        <f t="shared" si="121"/>
        <v>1</v>
      </c>
      <c r="M89" s="11">
        <f t="shared" si="122"/>
        <v>1.0070493454179255E-3</v>
      </c>
      <c r="N89" s="2">
        <f t="shared" si="123"/>
        <v>428</v>
      </c>
      <c r="O89" s="11">
        <f t="shared" si="124"/>
        <v>6.6254177650979808E-4</v>
      </c>
      <c r="P89" s="2">
        <f t="shared" si="125"/>
        <v>8</v>
      </c>
      <c r="Q89" s="11">
        <f t="shared" si="126"/>
        <v>1.105888858169754E-3</v>
      </c>
      <c r="R89" s="2">
        <f t="shared" si="127"/>
        <v>2</v>
      </c>
      <c r="S89" s="35">
        <f t="shared" si="128"/>
        <v>2.6881720430107529E-3</v>
      </c>
      <c r="T89" s="2">
        <v>1011</v>
      </c>
      <c r="U89" s="11">
        <f t="shared" si="82"/>
        <v>7.342575827891766E-4</v>
      </c>
      <c r="V89">
        <v>3</v>
      </c>
      <c r="W89" s="11">
        <f t="shared" si="83"/>
        <v>4.5303533675626698E-4</v>
      </c>
      <c r="X89">
        <v>1</v>
      </c>
      <c r="Y89" s="11">
        <f t="shared" si="84"/>
        <v>1.4184397163120568E-3</v>
      </c>
      <c r="Z89">
        <v>181</v>
      </c>
      <c r="AA89" s="11">
        <f t="shared" si="85"/>
        <v>4.1837232363063967E-4</v>
      </c>
      <c r="AB89">
        <v>5</v>
      </c>
      <c r="AC89" s="11">
        <f t="shared" si="86"/>
        <v>8.3430669113966291E-4</v>
      </c>
      <c r="AD89">
        <v>1</v>
      </c>
      <c r="AE89" s="11">
        <f t="shared" si="87"/>
        <v>1.2787723785166241E-3</v>
      </c>
      <c r="AF89">
        <v>303</v>
      </c>
      <c r="AG89" s="11">
        <f t="shared" si="88"/>
        <v>5.4416637482826435E-4</v>
      </c>
      <c r="AH89">
        <v>7</v>
      </c>
      <c r="AI89" s="11">
        <f t="shared" si="89"/>
        <v>1.1499917857729588E-3</v>
      </c>
      <c r="AJ89">
        <v>2</v>
      </c>
      <c r="AK89" s="11">
        <f t="shared" si="90"/>
        <v>3.472222222222222E-3</v>
      </c>
      <c r="AL89">
        <v>323</v>
      </c>
      <c r="AM89" s="11">
        <f t="shared" si="91"/>
        <v>1.6957249880564262E-3</v>
      </c>
      <c r="AN89">
        <v>5</v>
      </c>
      <c r="AO89" s="11">
        <f t="shared" si="92"/>
        <v>3.7453183520599251E-3</v>
      </c>
      <c r="AP89">
        <v>1</v>
      </c>
      <c r="AQ89" s="11">
        <f t="shared" si="93"/>
        <v>5.8139534883720929E-3</v>
      </c>
      <c r="AR89">
        <v>99</v>
      </c>
      <c r="AS89" s="11">
        <f t="shared" si="94"/>
        <v>1.5064595158026082E-3</v>
      </c>
      <c r="AT89">
        <v>1</v>
      </c>
      <c r="AU89" s="11">
        <f t="shared" si="95"/>
        <v>1.0298661174047373E-3</v>
      </c>
      <c r="AV89">
        <v>0</v>
      </c>
      <c r="AW89" s="11">
        <f t="shared" si="96"/>
        <v>0</v>
      </c>
      <c r="AX89">
        <v>117</v>
      </c>
      <c r="AY89" s="11">
        <f t="shared" si="97"/>
        <v>1.3695583466972574E-3</v>
      </c>
      <c r="AZ89">
        <v>1</v>
      </c>
      <c r="BA89" s="11">
        <f t="shared" si="98"/>
        <v>8.9445438282647585E-4</v>
      </c>
      <c r="BB89">
        <v>0</v>
      </c>
      <c r="BC89" s="11">
        <f t="shared" si="99"/>
        <v>0</v>
      </c>
      <c r="BD89">
        <v>25</v>
      </c>
      <c r="BE89" s="11">
        <f t="shared" si="100"/>
        <v>2.7382256297918948E-3</v>
      </c>
      <c r="BF89">
        <v>0</v>
      </c>
      <c r="BG89" s="11">
        <f t="shared" si="101"/>
        <v>0</v>
      </c>
      <c r="BH89">
        <v>0</v>
      </c>
      <c r="BI89" s="11">
        <f t="shared" si="102"/>
        <v>0</v>
      </c>
      <c r="BJ89">
        <v>6</v>
      </c>
      <c r="BK89" s="11">
        <f t="shared" si="103"/>
        <v>1.9563090968373002E-3</v>
      </c>
      <c r="BL89">
        <v>0</v>
      </c>
      <c r="BM89" s="11">
        <f t="shared" si="104"/>
        <v>0</v>
      </c>
      <c r="BN89">
        <v>0</v>
      </c>
      <c r="BO89" s="11">
        <f t="shared" si="105"/>
        <v>0</v>
      </c>
      <c r="BP89">
        <v>7</v>
      </c>
      <c r="BQ89" s="11">
        <f t="shared" si="106"/>
        <v>2.0734597156398106E-3</v>
      </c>
      <c r="BR89">
        <v>0</v>
      </c>
      <c r="BS89" s="11">
        <f t="shared" si="107"/>
        <v>0</v>
      </c>
      <c r="BT89">
        <v>0</v>
      </c>
      <c r="BU89" s="11">
        <f t="shared" si="108"/>
        <v>0</v>
      </c>
      <c r="BV89">
        <v>3</v>
      </c>
      <c r="BW89" s="11">
        <f t="shared" si="109"/>
        <v>2.2471910112359553E-3</v>
      </c>
      <c r="BX89">
        <v>0</v>
      </c>
      <c r="BY89" s="11">
        <f t="shared" si="110"/>
        <v>0</v>
      </c>
      <c r="BZ89">
        <v>0</v>
      </c>
      <c r="CA89" s="11"/>
      <c r="CB89">
        <v>0</v>
      </c>
      <c r="CC89" s="11">
        <f t="shared" si="111"/>
        <v>0</v>
      </c>
      <c r="CD89">
        <v>0</v>
      </c>
      <c r="CE89" s="11">
        <f t="shared" si="112"/>
        <v>0</v>
      </c>
      <c r="CF89">
        <v>0</v>
      </c>
      <c r="CG89" s="11"/>
      <c r="CH89">
        <v>1</v>
      </c>
      <c r="CI89" s="11">
        <f t="shared" si="113"/>
        <v>2.6525198938992041E-3</v>
      </c>
      <c r="CJ89">
        <v>0</v>
      </c>
      <c r="CK89" s="11">
        <f t="shared" si="114"/>
        <v>0</v>
      </c>
      <c r="CL89">
        <v>0</v>
      </c>
      <c r="CM89" s="11"/>
    </row>
    <row r="90" spans="1:91" x14ac:dyDescent="0.35">
      <c r="A90" t="s">
        <v>456</v>
      </c>
      <c r="B90" s="2">
        <f t="shared" si="115"/>
        <v>2695</v>
      </c>
      <c r="C90" s="11">
        <f t="shared" si="116"/>
        <v>1.7080258200266819E-3</v>
      </c>
      <c r="D90" s="2">
        <f t="shared" si="115"/>
        <v>21</v>
      </c>
      <c r="E90" s="11">
        <f t="shared" si="117"/>
        <v>2.6223776223776225E-3</v>
      </c>
      <c r="F90" s="2">
        <f t="shared" si="115"/>
        <v>1</v>
      </c>
      <c r="G90" s="11">
        <f t="shared" si="118"/>
        <v>1.1312217194570137E-3</v>
      </c>
      <c r="H90" s="2">
        <f t="shared" si="115"/>
        <v>784</v>
      </c>
      <c r="I90" s="11">
        <f t="shared" si="119"/>
        <v>1.5624564046762088E-3</v>
      </c>
      <c r="J90" s="2">
        <f t="shared" si="115"/>
        <v>3</v>
      </c>
      <c r="K90" s="11">
        <f t="shared" si="120"/>
        <v>4.2796005706134097E-4</v>
      </c>
      <c r="L90" s="2">
        <f t="shared" si="121"/>
        <v>0</v>
      </c>
      <c r="M90" s="11">
        <f t="shared" si="122"/>
        <v>0</v>
      </c>
      <c r="N90" s="2">
        <f t="shared" si="123"/>
        <v>870</v>
      </c>
      <c r="O90" s="11">
        <f t="shared" si="124"/>
        <v>1.3467554802886082E-3</v>
      </c>
      <c r="P90" s="2">
        <f t="shared" si="125"/>
        <v>8</v>
      </c>
      <c r="Q90" s="11">
        <f t="shared" si="126"/>
        <v>1.105888858169754E-3</v>
      </c>
      <c r="R90" s="2">
        <f t="shared" si="127"/>
        <v>0</v>
      </c>
      <c r="S90" s="35">
        <f t="shared" si="128"/>
        <v>0</v>
      </c>
      <c r="T90" s="2">
        <v>1534</v>
      </c>
      <c r="U90" s="11">
        <f t="shared" si="82"/>
        <v>1.114096075171708E-3</v>
      </c>
      <c r="V90">
        <v>12</v>
      </c>
      <c r="W90" s="11">
        <f t="shared" si="83"/>
        <v>1.8121413470250679E-3</v>
      </c>
      <c r="X90">
        <v>1</v>
      </c>
      <c r="Y90" s="11">
        <f t="shared" si="84"/>
        <v>1.4184397163120568E-3</v>
      </c>
      <c r="Z90">
        <v>492</v>
      </c>
      <c r="AA90" s="11">
        <f t="shared" si="85"/>
        <v>1.1372330564987552E-3</v>
      </c>
      <c r="AB90">
        <v>2</v>
      </c>
      <c r="AC90" s="11">
        <f t="shared" si="86"/>
        <v>3.3372267645586517E-4</v>
      </c>
      <c r="AD90">
        <v>0</v>
      </c>
      <c r="AE90" s="11">
        <f t="shared" si="87"/>
        <v>0</v>
      </c>
      <c r="AF90">
        <v>515</v>
      </c>
      <c r="AG90" s="11">
        <f t="shared" si="88"/>
        <v>9.2490324434506971E-4</v>
      </c>
      <c r="AH90">
        <v>7</v>
      </c>
      <c r="AI90" s="11">
        <f t="shared" si="89"/>
        <v>1.1499917857729588E-3</v>
      </c>
      <c r="AJ90">
        <v>0</v>
      </c>
      <c r="AK90" s="11">
        <f t="shared" si="90"/>
        <v>0</v>
      </c>
      <c r="AL90" s="2">
        <v>1114</v>
      </c>
      <c r="AM90" s="11">
        <f t="shared" si="91"/>
        <v>5.8484137358973953E-3</v>
      </c>
      <c r="AN90">
        <v>9</v>
      </c>
      <c r="AO90" s="11">
        <f t="shared" si="92"/>
        <v>6.7415730337078653E-3</v>
      </c>
      <c r="AP90">
        <v>0</v>
      </c>
      <c r="AQ90" s="11">
        <f t="shared" si="93"/>
        <v>0</v>
      </c>
      <c r="AR90">
        <v>281</v>
      </c>
      <c r="AS90" s="11">
        <f t="shared" si="94"/>
        <v>4.2759103428336659E-3</v>
      </c>
      <c r="AT90">
        <v>1</v>
      </c>
      <c r="AU90" s="11">
        <f t="shared" si="95"/>
        <v>1.0298661174047373E-3</v>
      </c>
      <c r="AV90">
        <v>0</v>
      </c>
      <c r="AW90" s="11">
        <f t="shared" si="96"/>
        <v>0</v>
      </c>
      <c r="AX90">
        <v>344</v>
      </c>
      <c r="AY90" s="11">
        <f t="shared" si="97"/>
        <v>4.0267356518278339E-3</v>
      </c>
      <c r="AZ90">
        <v>1</v>
      </c>
      <c r="BA90" s="11">
        <f t="shared" si="98"/>
        <v>8.9445438282647585E-4</v>
      </c>
      <c r="BB90">
        <v>0</v>
      </c>
      <c r="BC90" s="11">
        <f t="shared" si="99"/>
        <v>0</v>
      </c>
      <c r="BD90">
        <v>39</v>
      </c>
      <c r="BE90" s="11">
        <f t="shared" si="100"/>
        <v>4.271631982475356E-3</v>
      </c>
      <c r="BF90">
        <v>0</v>
      </c>
      <c r="BG90" s="11">
        <f t="shared" si="101"/>
        <v>0</v>
      </c>
      <c r="BH90">
        <v>0</v>
      </c>
      <c r="BI90" s="11">
        <f t="shared" si="102"/>
        <v>0</v>
      </c>
      <c r="BJ90">
        <v>7</v>
      </c>
      <c r="BK90" s="11">
        <f t="shared" si="103"/>
        <v>2.2823606129768505E-3</v>
      </c>
      <c r="BL90">
        <v>0</v>
      </c>
      <c r="BM90" s="11">
        <f t="shared" si="104"/>
        <v>0</v>
      </c>
      <c r="BN90">
        <v>0</v>
      </c>
      <c r="BO90" s="11">
        <f t="shared" si="105"/>
        <v>0</v>
      </c>
      <c r="BP90">
        <v>8</v>
      </c>
      <c r="BQ90" s="11">
        <f t="shared" si="106"/>
        <v>2.3696682464454978E-3</v>
      </c>
      <c r="BR90">
        <v>0</v>
      </c>
      <c r="BS90" s="11">
        <f t="shared" si="107"/>
        <v>0</v>
      </c>
      <c r="BT90">
        <v>0</v>
      </c>
      <c r="BU90" s="11">
        <f t="shared" si="108"/>
        <v>0</v>
      </c>
      <c r="BV90">
        <v>8</v>
      </c>
      <c r="BW90" s="11">
        <f t="shared" si="109"/>
        <v>5.9925093632958804E-3</v>
      </c>
      <c r="BX90">
        <v>0</v>
      </c>
      <c r="BY90" s="11">
        <f t="shared" si="110"/>
        <v>0</v>
      </c>
      <c r="BZ90">
        <v>0</v>
      </c>
      <c r="CA90" s="11"/>
      <c r="CB90">
        <v>4</v>
      </c>
      <c r="CC90" s="11">
        <f t="shared" si="111"/>
        <v>1.1080332409972299E-2</v>
      </c>
      <c r="CD90">
        <v>0</v>
      </c>
      <c r="CE90" s="11">
        <f t="shared" si="112"/>
        <v>0</v>
      </c>
      <c r="CF90">
        <v>0</v>
      </c>
      <c r="CG90" s="11"/>
      <c r="CH90">
        <v>3</v>
      </c>
      <c r="CI90" s="11">
        <f t="shared" si="113"/>
        <v>7.9575596816976128E-3</v>
      </c>
      <c r="CJ90">
        <v>0</v>
      </c>
      <c r="CK90" s="11">
        <f t="shared" si="114"/>
        <v>0</v>
      </c>
      <c r="CL90">
        <v>0</v>
      </c>
      <c r="CM90" s="11"/>
    </row>
    <row r="91" spans="1:91" x14ac:dyDescent="0.35">
      <c r="A91" t="s">
        <v>565</v>
      </c>
      <c r="B91" s="2">
        <f t="shared" si="115"/>
        <v>1714</v>
      </c>
      <c r="C91" s="11">
        <f t="shared" si="116"/>
        <v>1.0862917460206802E-3</v>
      </c>
      <c r="D91" s="2">
        <f t="shared" si="115"/>
        <v>8</v>
      </c>
      <c r="E91" s="11">
        <f t="shared" si="117"/>
        <v>9.99000999000999E-4</v>
      </c>
      <c r="F91" s="2">
        <f t="shared" si="115"/>
        <v>0</v>
      </c>
      <c r="G91" s="11">
        <f t="shared" si="118"/>
        <v>0</v>
      </c>
      <c r="H91" s="2">
        <f t="shared" si="115"/>
        <v>361</v>
      </c>
      <c r="I91" s="11">
        <f t="shared" si="119"/>
        <v>7.1944740062259099E-4</v>
      </c>
      <c r="J91" s="2">
        <f t="shared" si="115"/>
        <v>2</v>
      </c>
      <c r="K91" s="11">
        <f t="shared" si="120"/>
        <v>2.8530670470756063E-4</v>
      </c>
      <c r="L91" s="2">
        <f t="shared" si="121"/>
        <v>0</v>
      </c>
      <c r="M91" s="11">
        <f t="shared" si="122"/>
        <v>0</v>
      </c>
      <c r="N91" s="2">
        <f t="shared" si="123"/>
        <v>662</v>
      </c>
      <c r="O91" s="11">
        <f t="shared" si="124"/>
        <v>1.0247725608632857E-3</v>
      </c>
      <c r="P91" s="2">
        <f t="shared" si="125"/>
        <v>2</v>
      </c>
      <c r="Q91" s="11">
        <f t="shared" si="126"/>
        <v>2.7647221454243849E-4</v>
      </c>
      <c r="R91" s="2">
        <f t="shared" si="127"/>
        <v>0</v>
      </c>
      <c r="S91" s="35">
        <f t="shared" si="128"/>
        <v>0</v>
      </c>
      <c r="T91" s="2">
        <v>1427</v>
      </c>
      <c r="U91" s="11">
        <f t="shared" si="82"/>
        <v>1.0363853319882838E-3</v>
      </c>
      <c r="V91">
        <v>7</v>
      </c>
      <c r="W91" s="11">
        <f t="shared" si="83"/>
        <v>1.0570824524312897E-3</v>
      </c>
      <c r="X91">
        <v>0</v>
      </c>
      <c r="Y91" s="11">
        <f t="shared" si="84"/>
        <v>0</v>
      </c>
      <c r="Z91">
        <v>301</v>
      </c>
      <c r="AA91" s="11">
        <f t="shared" si="85"/>
        <v>6.9574623984984822E-4</v>
      </c>
      <c r="AB91">
        <v>2</v>
      </c>
      <c r="AC91" s="11">
        <f t="shared" si="86"/>
        <v>3.3372267645586517E-4</v>
      </c>
      <c r="AD91">
        <v>0</v>
      </c>
      <c r="AE91" s="11">
        <f t="shared" si="87"/>
        <v>0</v>
      </c>
      <c r="AF91">
        <v>560</v>
      </c>
      <c r="AG91" s="11">
        <f t="shared" si="88"/>
        <v>1.005720032685901E-3</v>
      </c>
      <c r="AH91">
        <v>1</v>
      </c>
      <c r="AI91" s="11">
        <f t="shared" si="89"/>
        <v>1.642845408247084E-4</v>
      </c>
      <c r="AJ91">
        <v>0</v>
      </c>
      <c r="AK91" s="11">
        <f t="shared" si="90"/>
        <v>0</v>
      </c>
      <c r="AL91">
        <v>244</v>
      </c>
      <c r="AM91" s="11">
        <f t="shared" si="91"/>
        <v>1.2809811055286935E-3</v>
      </c>
      <c r="AN91">
        <v>1</v>
      </c>
      <c r="AO91" s="11">
        <f t="shared" si="92"/>
        <v>7.4906367041198505E-4</v>
      </c>
      <c r="AP91">
        <v>0</v>
      </c>
      <c r="AQ91" s="11">
        <f t="shared" si="93"/>
        <v>0</v>
      </c>
      <c r="AR91">
        <v>57</v>
      </c>
      <c r="AS91" s="11">
        <f t="shared" si="94"/>
        <v>8.67355478795441E-4</v>
      </c>
      <c r="AT91">
        <v>0</v>
      </c>
      <c r="AU91" s="11">
        <f t="shared" si="95"/>
        <v>0</v>
      </c>
      <c r="AV91">
        <v>0</v>
      </c>
      <c r="AW91" s="11">
        <f t="shared" si="96"/>
        <v>0</v>
      </c>
      <c r="AX91">
        <v>88</v>
      </c>
      <c r="AY91" s="11">
        <f t="shared" si="97"/>
        <v>1.0300951667466551E-3</v>
      </c>
      <c r="AZ91">
        <v>1</v>
      </c>
      <c r="BA91" s="11">
        <f t="shared" si="98"/>
        <v>8.9445438282647585E-4</v>
      </c>
      <c r="BB91">
        <v>0</v>
      </c>
      <c r="BC91" s="11">
        <f t="shared" si="99"/>
        <v>0</v>
      </c>
      <c r="BD91">
        <v>35</v>
      </c>
      <c r="BE91" s="11">
        <f t="shared" si="100"/>
        <v>3.8335158817086527E-3</v>
      </c>
      <c r="BF91">
        <v>0</v>
      </c>
      <c r="BG91" s="11">
        <f t="shared" si="101"/>
        <v>0</v>
      </c>
      <c r="BH91">
        <v>0</v>
      </c>
      <c r="BI91" s="11">
        <f t="shared" si="102"/>
        <v>0</v>
      </c>
      <c r="BJ91">
        <v>1</v>
      </c>
      <c r="BK91" s="11">
        <f t="shared" si="103"/>
        <v>3.2605151613955004E-4</v>
      </c>
      <c r="BL91">
        <v>0</v>
      </c>
      <c r="BM91" s="11">
        <f t="shared" si="104"/>
        <v>0</v>
      </c>
      <c r="BN91">
        <v>0</v>
      </c>
      <c r="BO91" s="11">
        <f t="shared" si="105"/>
        <v>0</v>
      </c>
      <c r="BP91">
        <v>12</v>
      </c>
      <c r="BQ91" s="11">
        <f t="shared" si="106"/>
        <v>3.5545023696682463E-3</v>
      </c>
      <c r="BR91">
        <v>0</v>
      </c>
      <c r="BS91" s="11">
        <f t="shared" si="107"/>
        <v>0</v>
      </c>
      <c r="BT91">
        <v>0</v>
      </c>
      <c r="BU91" s="11">
        <f t="shared" si="108"/>
        <v>0</v>
      </c>
      <c r="BV91">
        <v>8</v>
      </c>
      <c r="BW91" s="11">
        <f t="shared" si="109"/>
        <v>5.9925093632958804E-3</v>
      </c>
      <c r="BX91">
        <v>0</v>
      </c>
      <c r="BY91" s="11">
        <f t="shared" si="110"/>
        <v>0</v>
      </c>
      <c r="BZ91">
        <v>0</v>
      </c>
      <c r="CA91" s="11"/>
      <c r="CB91">
        <v>2</v>
      </c>
      <c r="CC91" s="11">
        <f t="shared" si="111"/>
        <v>5.5401662049861496E-3</v>
      </c>
      <c r="CD91">
        <v>0</v>
      </c>
      <c r="CE91" s="11">
        <f t="shared" si="112"/>
        <v>0</v>
      </c>
      <c r="CF91">
        <v>0</v>
      </c>
      <c r="CG91" s="11"/>
      <c r="CH91">
        <v>2</v>
      </c>
      <c r="CI91" s="11">
        <f t="shared" si="113"/>
        <v>5.3050397877984082E-3</v>
      </c>
      <c r="CJ91">
        <v>0</v>
      </c>
      <c r="CK91" s="11">
        <f t="shared" si="114"/>
        <v>0</v>
      </c>
      <c r="CL91">
        <v>0</v>
      </c>
      <c r="CM91" s="11"/>
    </row>
    <row r="92" spans="1:91" x14ac:dyDescent="0.35">
      <c r="A92" t="s">
        <v>566</v>
      </c>
      <c r="B92" s="2">
        <f t="shared" si="115"/>
        <v>2665</v>
      </c>
      <c r="C92" s="11">
        <f t="shared" si="116"/>
        <v>1.6890125455922477E-3</v>
      </c>
      <c r="D92" s="2">
        <f t="shared" si="115"/>
        <v>15</v>
      </c>
      <c r="E92" s="11">
        <f t="shared" si="117"/>
        <v>1.8731268731268732E-3</v>
      </c>
      <c r="F92" s="2">
        <f t="shared" si="115"/>
        <v>2</v>
      </c>
      <c r="G92" s="11">
        <f t="shared" si="118"/>
        <v>2.2624434389140274E-3</v>
      </c>
      <c r="H92" s="2">
        <f t="shared" si="115"/>
        <v>578</v>
      </c>
      <c r="I92" s="11">
        <f t="shared" si="119"/>
        <v>1.1519130126311846E-3</v>
      </c>
      <c r="J92" s="2">
        <f t="shared" si="115"/>
        <v>9</v>
      </c>
      <c r="K92" s="11">
        <f t="shared" si="120"/>
        <v>1.2838801711840227E-3</v>
      </c>
      <c r="L92" s="2">
        <f t="shared" si="121"/>
        <v>1</v>
      </c>
      <c r="M92" s="11">
        <f t="shared" si="122"/>
        <v>1.0070493454179255E-3</v>
      </c>
      <c r="N92" s="2">
        <f t="shared" si="123"/>
        <v>1115</v>
      </c>
      <c r="O92" s="11">
        <f t="shared" si="124"/>
        <v>1.7260142074963197E-3</v>
      </c>
      <c r="P92" s="2">
        <f t="shared" si="125"/>
        <v>10</v>
      </c>
      <c r="Q92" s="11">
        <f t="shared" si="126"/>
        <v>1.3823610727121925E-3</v>
      </c>
      <c r="R92" s="2">
        <f t="shared" si="127"/>
        <v>0</v>
      </c>
      <c r="S92" s="35">
        <f t="shared" si="128"/>
        <v>0</v>
      </c>
      <c r="T92" s="2">
        <v>2416</v>
      </c>
      <c r="U92" s="11">
        <f t="shared" si="82"/>
        <v>1.754665004964046E-3</v>
      </c>
      <c r="V92">
        <v>11</v>
      </c>
      <c r="W92" s="11">
        <f t="shared" si="83"/>
        <v>1.6611295681063123E-3</v>
      </c>
      <c r="X92">
        <v>2</v>
      </c>
      <c r="Y92" s="11">
        <f t="shared" si="84"/>
        <v>2.8368794326241137E-3</v>
      </c>
      <c r="Z92">
        <v>490</v>
      </c>
      <c r="AA92" s="11">
        <f t="shared" si="85"/>
        <v>1.1326101578951018E-3</v>
      </c>
      <c r="AB92">
        <v>6</v>
      </c>
      <c r="AC92" s="11">
        <f t="shared" si="86"/>
        <v>1.0011680293675956E-3</v>
      </c>
      <c r="AD92">
        <v>0</v>
      </c>
      <c r="AE92" s="11">
        <f t="shared" si="87"/>
        <v>0</v>
      </c>
      <c r="AF92" s="2">
        <v>1016</v>
      </c>
      <c r="AG92" s="11">
        <f t="shared" si="88"/>
        <v>1.824663487872992E-3</v>
      </c>
      <c r="AH92">
        <v>8</v>
      </c>
      <c r="AI92" s="11">
        <f t="shared" si="89"/>
        <v>1.3142763265976672E-3</v>
      </c>
      <c r="AJ92">
        <v>0</v>
      </c>
      <c r="AK92" s="11">
        <f t="shared" si="90"/>
        <v>0</v>
      </c>
      <c r="AL92">
        <v>216</v>
      </c>
      <c r="AM92" s="11">
        <f t="shared" si="91"/>
        <v>1.1339832737467122E-3</v>
      </c>
      <c r="AN92">
        <v>4</v>
      </c>
      <c r="AO92" s="11">
        <f t="shared" si="92"/>
        <v>2.9962546816479402E-3</v>
      </c>
      <c r="AP92">
        <v>0</v>
      </c>
      <c r="AQ92" s="11">
        <f t="shared" si="93"/>
        <v>0</v>
      </c>
      <c r="AR92">
        <v>84</v>
      </c>
      <c r="AS92" s="11">
        <f t="shared" si="94"/>
        <v>1.2782080740143342E-3</v>
      </c>
      <c r="AT92">
        <v>3</v>
      </c>
      <c r="AU92" s="11">
        <f t="shared" si="95"/>
        <v>3.089598352214212E-3</v>
      </c>
      <c r="AV92">
        <v>1</v>
      </c>
      <c r="AW92" s="11">
        <f t="shared" si="96"/>
        <v>5.0505050505050509E-3</v>
      </c>
      <c r="AX92">
        <v>91</v>
      </c>
      <c r="AY92" s="11">
        <f t="shared" si="97"/>
        <v>1.0652120474312001E-3</v>
      </c>
      <c r="AZ92">
        <v>2</v>
      </c>
      <c r="BA92" s="11">
        <f t="shared" si="98"/>
        <v>1.7889087656529517E-3</v>
      </c>
      <c r="BB92">
        <v>0</v>
      </c>
      <c r="BC92" s="11">
        <f t="shared" si="99"/>
        <v>0</v>
      </c>
      <c r="BD92">
        <v>31</v>
      </c>
      <c r="BE92" s="11">
        <f t="shared" si="100"/>
        <v>3.3953997809419495E-3</v>
      </c>
      <c r="BF92">
        <v>0</v>
      </c>
      <c r="BG92" s="11">
        <f t="shared" si="101"/>
        <v>0</v>
      </c>
      <c r="BH92">
        <v>0</v>
      </c>
      <c r="BI92" s="11">
        <f t="shared" si="102"/>
        <v>0</v>
      </c>
      <c r="BJ92">
        <v>2</v>
      </c>
      <c r="BK92" s="11">
        <f t="shared" si="103"/>
        <v>6.5210303227910009E-4</v>
      </c>
      <c r="BL92">
        <v>0</v>
      </c>
      <c r="BM92" s="11">
        <f t="shared" si="104"/>
        <v>0</v>
      </c>
      <c r="BN92">
        <v>0</v>
      </c>
      <c r="BO92" s="11">
        <f t="shared" si="105"/>
        <v>0</v>
      </c>
      <c r="BP92">
        <v>6</v>
      </c>
      <c r="BQ92" s="11">
        <f t="shared" si="106"/>
        <v>1.7772511848341231E-3</v>
      </c>
      <c r="BR92">
        <v>0</v>
      </c>
      <c r="BS92" s="11">
        <f t="shared" si="107"/>
        <v>0</v>
      </c>
      <c r="BT92">
        <v>0</v>
      </c>
      <c r="BU92" s="11">
        <f t="shared" si="108"/>
        <v>0</v>
      </c>
      <c r="BV92">
        <v>2</v>
      </c>
      <c r="BW92" s="11">
        <f t="shared" si="109"/>
        <v>1.4981273408239701E-3</v>
      </c>
      <c r="BX92">
        <v>0</v>
      </c>
      <c r="BY92" s="11">
        <f t="shared" si="110"/>
        <v>0</v>
      </c>
      <c r="BZ92">
        <v>0</v>
      </c>
      <c r="CA92" s="11"/>
      <c r="CB92">
        <v>2</v>
      </c>
      <c r="CC92" s="11">
        <f t="shared" si="111"/>
        <v>5.5401662049861496E-3</v>
      </c>
      <c r="CD92">
        <v>0</v>
      </c>
      <c r="CE92" s="11">
        <f t="shared" si="112"/>
        <v>0</v>
      </c>
      <c r="CF92">
        <v>0</v>
      </c>
      <c r="CG92" s="11"/>
      <c r="CH92">
        <v>2</v>
      </c>
      <c r="CI92" s="11">
        <f t="shared" si="113"/>
        <v>5.3050397877984082E-3</v>
      </c>
      <c r="CJ92">
        <v>0</v>
      </c>
      <c r="CK92" s="11">
        <f t="shared" si="114"/>
        <v>0</v>
      </c>
      <c r="CL92">
        <v>0</v>
      </c>
      <c r="CM92" s="11"/>
    </row>
    <row r="93" spans="1:91" x14ac:dyDescent="0.35">
      <c r="A93" t="s">
        <v>453</v>
      </c>
      <c r="B93" s="2">
        <f t="shared" si="115"/>
        <v>2</v>
      </c>
      <c r="C93" s="11">
        <f t="shared" si="116"/>
        <v>1.2675516289622873E-6</v>
      </c>
      <c r="D93" s="2">
        <f t="shared" si="115"/>
        <v>0</v>
      </c>
      <c r="E93" s="11">
        <f t="shared" si="117"/>
        <v>0</v>
      </c>
      <c r="F93" s="2">
        <f t="shared" si="115"/>
        <v>0</v>
      </c>
      <c r="G93" s="11">
        <f t="shared" si="118"/>
        <v>0</v>
      </c>
      <c r="H93" s="2">
        <f t="shared" si="115"/>
        <v>1</v>
      </c>
      <c r="I93" s="11">
        <f t="shared" si="119"/>
        <v>1.992929087597205E-6</v>
      </c>
      <c r="J93" s="2">
        <f t="shared" si="115"/>
        <v>0</v>
      </c>
      <c r="K93" s="11">
        <f t="shared" si="120"/>
        <v>0</v>
      </c>
      <c r="L93" s="2">
        <f t="shared" si="121"/>
        <v>0</v>
      </c>
      <c r="M93" s="11">
        <f t="shared" si="122"/>
        <v>0</v>
      </c>
      <c r="N93" s="2">
        <f t="shared" si="123"/>
        <v>1</v>
      </c>
      <c r="O93" s="11">
        <f t="shared" si="124"/>
        <v>1.5479948049294347E-6</v>
      </c>
      <c r="P93" s="2">
        <f t="shared" si="125"/>
        <v>0</v>
      </c>
      <c r="Q93" s="11">
        <f t="shared" si="126"/>
        <v>0</v>
      </c>
      <c r="R93" s="2">
        <f t="shared" si="127"/>
        <v>0</v>
      </c>
      <c r="S93" s="35">
        <f t="shared" si="128"/>
        <v>0</v>
      </c>
      <c r="T93">
        <v>1</v>
      </c>
      <c r="U93" s="11">
        <f t="shared" si="82"/>
        <v>7.2626862788246936E-7</v>
      </c>
      <c r="V93">
        <v>0</v>
      </c>
      <c r="W93" s="11">
        <f t="shared" si="83"/>
        <v>0</v>
      </c>
      <c r="X93">
        <v>0</v>
      </c>
      <c r="Y93" s="11">
        <f t="shared" si="84"/>
        <v>0</v>
      </c>
      <c r="Z93">
        <v>0</v>
      </c>
      <c r="AA93" s="11">
        <f t="shared" si="85"/>
        <v>0</v>
      </c>
      <c r="AB93">
        <v>0</v>
      </c>
      <c r="AC93" s="11">
        <f t="shared" si="86"/>
        <v>0</v>
      </c>
      <c r="AD93">
        <v>0</v>
      </c>
      <c r="AE93" s="11">
        <f t="shared" si="87"/>
        <v>0</v>
      </c>
      <c r="AF93">
        <v>0</v>
      </c>
      <c r="AG93" s="11">
        <f t="shared" si="88"/>
        <v>0</v>
      </c>
      <c r="AH93">
        <v>0</v>
      </c>
      <c r="AI93" s="11">
        <f t="shared" si="89"/>
        <v>0</v>
      </c>
      <c r="AJ93">
        <v>0</v>
      </c>
      <c r="AK93" s="11">
        <f t="shared" si="90"/>
        <v>0</v>
      </c>
      <c r="AL93">
        <v>0</v>
      </c>
      <c r="AM93" s="11">
        <f t="shared" si="91"/>
        <v>0</v>
      </c>
      <c r="AN93">
        <v>0</v>
      </c>
      <c r="AO93" s="11">
        <f t="shared" si="92"/>
        <v>0</v>
      </c>
      <c r="AP93">
        <v>0</v>
      </c>
      <c r="AQ93" s="11">
        <f t="shared" si="93"/>
        <v>0</v>
      </c>
      <c r="AR93">
        <v>1</v>
      </c>
      <c r="AS93" s="11">
        <f t="shared" si="94"/>
        <v>1.5216762785884931E-5</v>
      </c>
      <c r="AT93">
        <v>0</v>
      </c>
      <c r="AU93" s="11">
        <f t="shared" si="95"/>
        <v>0</v>
      </c>
      <c r="AV93">
        <v>0</v>
      </c>
      <c r="AW93" s="11">
        <f t="shared" si="96"/>
        <v>0</v>
      </c>
      <c r="AX93">
        <v>1</v>
      </c>
      <c r="AY93" s="11">
        <f t="shared" si="97"/>
        <v>1.1705626894848353E-5</v>
      </c>
      <c r="AZ93">
        <v>0</v>
      </c>
      <c r="BA93" s="11">
        <f t="shared" si="98"/>
        <v>0</v>
      </c>
      <c r="BB93">
        <v>0</v>
      </c>
      <c r="BC93" s="11">
        <f t="shared" si="99"/>
        <v>0</v>
      </c>
      <c r="BD93">
        <v>0</v>
      </c>
      <c r="BE93" s="11">
        <f t="shared" si="100"/>
        <v>0</v>
      </c>
      <c r="BF93">
        <v>0</v>
      </c>
      <c r="BG93" s="11">
        <f t="shared" si="101"/>
        <v>0</v>
      </c>
      <c r="BH93">
        <v>0</v>
      </c>
      <c r="BI93" s="11">
        <f t="shared" si="102"/>
        <v>0</v>
      </c>
      <c r="BJ93">
        <v>0</v>
      </c>
      <c r="BK93" s="11">
        <f t="shared" si="103"/>
        <v>0</v>
      </c>
      <c r="BL93">
        <v>0</v>
      </c>
      <c r="BM93" s="11">
        <f t="shared" si="104"/>
        <v>0</v>
      </c>
      <c r="BN93">
        <v>0</v>
      </c>
      <c r="BO93" s="11">
        <f t="shared" si="105"/>
        <v>0</v>
      </c>
      <c r="BP93">
        <v>0</v>
      </c>
      <c r="BQ93" s="11">
        <f t="shared" si="106"/>
        <v>0</v>
      </c>
      <c r="BR93">
        <v>0</v>
      </c>
      <c r="BS93" s="11">
        <f t="shared" si="107"/>
        <v>0</v>
      </c>
      <c r="BT93">
        <v>0</v>
      </c>
      <c r="BU93" s="11">
        <f t="shared" si="108"/>
        <v>0</v>
      </c>
      <c r="BV93">
        <v>1</v>
      </c>
      <c r="BW93" s="11">
        <f t="shared" si="109"/>
        <v>7.4906367041198505E-4</v>
      </c>
      <c r="BX93">
        <v>0</v>
      </c>
      <c r="BY93" s="11">
        <f t="shared" si="110"/>
        <v>0</v>
      </c>
      <c r="BZ93">
        <v>0</v>
      </c>
      <c r="CA93" s="11"/>
      <c r="CB93">
        <v>0</v>
      </c>
      <c r="CC93" s="11">
        <f t="shared" si="111"/>
        <v>0</v>
      </c>
      <c r="CD93">
        <v>0</v>
      </c>
      <c r="CE93" s="11">
        <f t="shared" si="112"/>
        <v>0</v>
      </c>
      <c r="CF93">
        <v>0</v>
      </c>
      <c r="CG93" s="11"/>
      <c r="CH93">
        <v>0</v>
      </c>
      <c r="CI93" s="11">
        <f t="shared" si="113"/>
        <v>0</v>
      </c>
      <c r="CJ93">
        <v>0</v>
      </c>
      <c r="CK93" s="11">
        <f t="shared" si="114"/>
        <v>0</v>
      </c>
      <c r="CL93">
        <v>0</v>
      </c>
      <c r="CM93" s="11"/>
    </row>
    <row r="94" spans="1:91" x14ac:dyDescent="0.35">
      <c r="A94" t="s">
        <v>452</v>
      </c>
      <c r="B94" s="2">
        <f t="shared" si="115"/>
        <v>12553</v>
      </c>
      <c r="C94" s="11">
        <f t="shared" si="116"/>
        <v>7.955787799181796E-3</v>
      </c>
      <c r="D94" s="2">
        <f t="shared" si="115"/>
        <v>57</v>
      </c>
      <c r="E94" s="11">
        <f t="shared" si="117"/>
        <v>7.117882117882118E-3</v>
      </c>
      <c r="F94" s="2">
        <f t="shared" si="115"/>
        <v>5</v>
      </c>
      <c r="G94" s="11">
        <f t="shared" si="118"/>
        <v>5.6561085972850677E-3</v>
      </c>
      <c r="H94" s="2">
        <f t="shared" si="115"/>
        <v>3082</v>
      </c>
      <c r="I94" s="11">
        <f t="shared" si="119"/>
        <v>6.1422074479745865E-3</v>
      </c>
      <c r="J94" s="2">
        <f t="shared" si="115"/>
        <v>35</v>
      </c>
      <c r="K94" s="11">
        <f t="shared" si="120"/>
        <v>4.9928673323823107E-3</v>
      </c>
      <c r="L94" s="2">
        <f t="shared" si="121"/>
        <v>10</v>
      </c>
      <c r="M94" s="11">
        <f t="shared" si="122"/>
        <v>1.0070493454179255E-2</v>
      </c>
      <c r="N94" s="2">
        <f t="shared" si="123"/>
        <v>4780</v>
      </c>
      <c r="O94" s="11">
        <f t="shared" si="124"/>
        <v>7.3994151675626976E-3</v>
      </c>
      <c r="P94" s="2">
        <f t="shared" si="125"/>
        <v>33</v>
      </c>
      <c r="Q94" s="11">
        <f t="shared" si="126"/>
        <v>4.5617915399502346E-3</v>
      </c>
      <c r="R94" s="2">
        <f t="shared" si="127"/>
        <v>3</v>
      </c>
      <c r="S94" s="35">
        <f t="shared" si="128"/>
        <v>4.0322580645161289E-3</v>
      </c>
      <c r="T94" s="2">
        <v>8611</v>
      </c>
      <c r="U94" s="11">
        <f t="shared" si="82"/>
        <v>6.2538991546959438E-3</v>
      </c>
      <c r="V94">
        <v>28</v>
      </c>
      <c r="W94" s="11">
        <f t="shared" si="83"/>
        <v>4.2283298097251587E-3</v>
      </c>
      <c r="X94">
        <v>1</v>
      </c>
      <c r="Y94" s="11">
        <f t="shared" si="84"/>
        <v>1.4184397163120568E-3</v>
      </c>
      <c r="Z94" s="2">
        <v>1970</v>
      </c>
      <c r="AA94" s="11">
        <f t="shared" si="85"/>
        <v>4.5535551245986742E-3</v>
      </c>
      <c r="AB94">
        <v>27</v>
      </c>
      <c r="AC94" s="11">
        <f t="shared" si="86"/>
        <v>4.50525613215418E-3</v>
      </c>
      <c r="AD94">
        <v>6</v>
      </c>
      <c r="AE94" s="11">
        <f t="shared" si="87"/>
        <v>7.6726342710997444E-3</v>
      </c>
      <c r="AF94" s="2">
        <v>3321</v>
      </c>
      <c r="AG94" s="11">
        <f t="shared" si="88"/>
        <v>5.9642789795533524E-3</v>
      </c>
      <c r="AH94">
        <v>21</v>
      </c>
      <c r="AI94" s="11">
        <f t="shared" si="89"/>
        <v>3.4499753573188764E-3</v>
      </c>
      <c r="AJ94">
        <v>1</v>
      </c>
      <c r="AK94" s="11">
        <f t="shared" si="90"/>
        <v>1.736111111111111E-3</v>
      </c>
      <c r="AL94" s="2">
        <v>3817</v>
      </c>
      <c r="AM94" s="11">
        <f t="shared" si="91"/>
        <v>2.0038954425422226E-2</v>
      </c>
      <c r="AN94">
        <v>29</v>
      </c>
      <c r="AO94" s="11">
        <f t="shared" si="92"/>
        <v>2.1722846441947566E-2</v>
      </c>
      <c r="AP94">
        <v>4</v>
      </c>
      <c r="AQ94" s="11">
        <f t="shared" si="93"/>
        <v>2.3255813953488372E-2</v>
      </c>
      <c r="AR94" s="2">
        <v>1097</v>
      </c>
      <c r="AS94" s="11">
        <f t="shared" si="94"/>
        <v>1.6692788776115769E-2</v>
      </c>
      <c r="AT94">
        <v>8</v>
      </c>
      <c r="AU94" s="11">
        <f t="shared" si="95"/>
        <v>8.2389289392378988E-3</v>
      </c>
      <c r="AV94">
        <v>4</v>
      </c>
      <c r="AW94" s="11">
        <f t="shared" si="96"/>
        <v>2.0202020202020204E-2</v>
      </c>
      <c r="AX94" s="2">
        <v>1419</v>
      </c>
      <c r="AY94" s="11">
        <f t="shared" si="97"/>
        <v>1.6610284563789813E-2</v>
      </c>
      <c r="AZ94">
        <v>11</v>
      </c>
      <c r="BA94" s="11">
        <f t="shared" si="98"/>
        <v>9.8389982110912346E-3</v>
      </c>
      <c r="BB94">
        <v>2</v>
      </c>
      <c r="BC94" s="11">
        <f t="shared" si="99"/>
        <v>1.2269938650306749E-2</v>
      </c>
      <c r="BD94">
        <v>105</v>
      </c>
      <c r="BE94" s="11">
        <f t="shared" si="100"/>
        <v>1.1500547645125958E-2</v>
      </c>
      <c r="BF94">
        <v>0</v>
      </c>
      <c r="BG94" s="11">
        <f t="shared" si="101"/>
        <v>0</v>
      </c>
      <c r="BH94">
        <v>0</v>
      </c>
      <c r="BI94" s="11">
        <f t="shared" si="102"/>
        <v>0</v>
      </c>
      <c r="BJ94">
        <v>14</v>
      </c>
      <c r="BK94" s="11">
        <f t="shared" si="103"/>
        <v>4.5647212259537009E-3</v>
      </c>
      <c r="BL94">
        <v>0</v>
      </c>
      <c r="BM94" s="11">
        <f t="shared" si="104"/>
        <v>0</v>
      </c>
      <c r="BN94">
        <v>0</v>
      </c>
      <c r="BO94" s="11">
        <f t="shared" si="105"/>
        <v>0</v>
      </c>
      <c r="BP94">
        <v>39</v>
      </c>
      <c r="BQ94" s="11">
        <f t="shared" si="106"/>
        <v>1.1552132701421801E-2</v>
      </c>
      <c r="BR94">
        <v>1</v>
      </c>
      <c r="BS94" s="11">
        <f t="shared" si="107"/>
        <v>3.7037037037037035E-2</v>
      </c>
      <c r="BT94">
        <v>0</v>
      </c>
      <c r="BU94" s="11">
        <f t="shared" si="108"/>
        <v>0</v>
      </c>
      <c r="BV94">
        <v>20</v>
      </c>
      <c r="BW94" s="11">
        <f t="shared" si="109"/>
        <v>1.4981273408239701E-2</v>
      </c>
      <c r="BX94">
        <v>0</v>
      </c>
      <c r="BY94" s="11">
        <f t="shared" si="110"/>
        <v>0</v>
      </c>
      <c r="BZ94">
        <v>0</v>
      </c>
      <c r="CA94" s="11"/>
      <c r="CB94">
        <v>1</v>
      </c>
      <c r="CC94" s="11">
        <f t="shared" si="111"/>
        <v>2.7700831024930748E-3</v>
      </c>
      <c r="CD94">
        <v>0</v>
      </c>
      <c r="CE94" s="11">
        <f t="shared" si="112"/>
        <v>0</v>
      </c>
      <c r="CF94">
        <v>0</v>
      </c>
      <c r="CG94" s="11"/>
      <c r="CH94">
        <v>1</v>
      </c>
      <c r="CI94" s="11">
        <f t="shared" si="113"/>
        <v>2.6525198938992041E-3</v>
      </c>
      <c r="CJ94">
        <v>0</v>
      </c>
      <c r="CK94" s="11">
        <f t="shared" si="114"/>
        <v>0</v>
      </c>
      <c r="CL94">
        <v>0</v>
      </c>
      <c r="CM94" s="11"/>
    </row>
    <row r="95" spans="1:91" x14ac:dyDescent="0.35">
      <c r="A95" t="s">
        <v>451</v>
      </c>
      <c r="B95" s="2">
        <f t="shared" si="115"/>
        <v>60077</v>
      </c>
      <c r="C95" s="11">
        <f t="shared" si="116"/>
        <v>3.8075349606583667E-2</v>
      </c>
      <c r="D95" s="2">
        <f t="shared" si="115"/>
        <v>222</v>
      </c>
      <c r="E95" s="11">
        <f t="shared" si="117"/>
        <v>2.7722277722277724E-2</v>
      </c>
      <c r="F95" s="2">
        <f t="shared" si="115"/>
        <v>26</v>
      </c>
      <c r="G95" s="11">
        <f t="shared" si="118"/>
        <v>2.9411764705882353E-2</v>
      </c>
      <c r="H95" s="2">
        <f t="shared" si="115"/>
        <v>18480</v>
      </c>
      <c r="I95" s="11">
        <f t="shared" si="119"/>
        <v>3.6829329538796349E-2</v>
      </c>
      <c r="J95" s="2">
        <f t="shared" si="115"/>
        <v>109</v>
      </c>
      <c r="K95" s="11">
        <f t="shared" si="120"/>
        <v>1.5549215406562055E-2</v>
      </c>
      <c r="L95" s="2">
        <f t="shared" si="121"/>
        <v>31</v>
      </c>
      <c r="M95" s="11">
        <f t="shared" si="122"/>
        <v>3.1218529707955689E-2</v>
      </c>
      <c r="N95" s="2">
        <f t="shared" si="123"/>
        <v>24617</v>
      </c>
      <c r="O95" s="11">
        <f t="shared" si="124"/>
        <v>3.8106988112947895E-2</v>
      </c>
      <c r="P95" s="2">
        <f t="shared" si="125"/>
        <v>203</v>
      </c>
      <c r="Q95" s="11">
        <f t="shared" si="126"/>
        <v>2.8061929776057506E-2</v>
      </c>
      <c r="R95" s="2">
        <f t="shared" si="127"/>
        <v>14</v>
      </c>
      <c r="S95" s="35">
        <f t="shared" si="128"/>
        <v>1.8817204301075269E-2</v>
      </c>
      <c r="T95" s="2">
        <v>57954</v>
      </c>
      <c r="U95" s="11">
        <f t="shared" si="82"/>
        <v>4.2090172060300635E-2</v>
      </c>
      <c r="V95">
        <v>210</v>
      </c>
      <c r="W95" s="11">
        <f t="shared" si="83"/>
        <v>3.1712473572938688E-2</v>
      </c>
      <c r="X95">
        <v>24</v>
      </c>
      <c r="Y95" s="11">
        <f t="shared" si="84"/>
        <v>3.4042553191489362E-2</v>
      </c>
      <c r="Z95" s="2">
        <v>17935</v>
      </c>
      <c r="AA95" s="11">
        <f t="shared" si="85"/>
        <v>4.1455843228262554E-2</v>
      </c>
      <c r="AB95">
        <v>106</v>
      </c>
      <c r="AC95" s="11">
        <f t="shared" si="86"/>
        <v>1.7687301852160855E-2</v>
      </c>
      <c r="AD95">
        <v>31</v>
      </c>
      <c r="AE95" s="11">
        <f t="shared" si="87"/>
        <v>3.9641943734015347E-2</v>
      </c>
      <c r="AF95" s="2">
        <v>23825</v>
      </c>
      <c r="AG95" s="11">
        <f t="shared" si="88"/>
        <v>4.2787999604895703E-2</v>
      </c>
      <c r="AH95">
        <v>194</v>
      </c>
      <c r="AI95" s="11">
        <f t="shared" si="89"/>
        <v>3.1871200919993431E-2</v>
      </c>
      <c r="AJ95">
        <v>14</v>
      </c>
      <c r="AK95" s="11">
        <f t="shared" si="90"/>
        <v>2.4305555555555556E-2</v>
      </c>
      <c r="AL95" s="2">
        <v>2028</v>
      </c>
      <c r="AM95" s="11">
        <f t="shared" si="91"/>
        <v>1.0646842959066354E-2</v>
      </c>
      <c r="AN95">
        <v>12</v>
      </c>
      <c r="AO95" s="11">
        <f t="shared" si="92"/>
        <v>8.988764044943821E-3</v>
      </c>
      <c r="AP95">
        <v>2</v>
      </c>
      <c r="AQ95" s="11">
        <f t="shared" si="93"/>
        <v>1.1627906976744186E-2</v>
      </c>
      <c r="AR95">
        <v>518</v>
      </c>
      <c r="AS95" s="11">
        <f t="shared" si="94"/>
        <v>7.882283123088394E-3</v>
      </c>
      <c r="AT95">
        <v>3</v>
      </c>
      <c r="AU95" s="11">
        <f t="shared" si="95"/>
        <v>3.089598352214212E-3</v>
      </c>
      <c r="AV95">
        <v>0</v>
      </c>
      <c r="AW95" s="11">
        <f t="shared" si="96"/>
        <v>0</v>
      </c>
      <c r="AX95">
        <v>770</v>
      </c>
      <c r="AY95" s="11">
        <f t="shared" si="97"/>
        <v>9.0133327090332321E-3</v>
      </c>
      <c r="AZ95">
        <v>9</v>
      </c>
      <c r="BA95" s="11">
        <f t="shared" si="98"/>
        <v>8.0500894454382833E-3</v>
      </c>
      <c r="BB95">
        <v>0</v>
      </c>
      <c r="BC95" s="11">
        <f t="shared" si="99"/>
        <v>0</v>
      </c>
      <c r="BD95">
        <v>79</v>
      </c>
      <c r="BE95" s="11">
        <f t="shared" si="100"/>
        <v>8.6527929901423876E-3</v>
      </c>
      <c r="BF95">
        <v>0</v>
      </c>
      <c r="BG95" s="11">
        <f t="shared" si="101"/>
        <v>0</v>
      </c>
      <c r="BH95">
        <v>0</v>
      </c>
      <c r="BI95" s="11">
        <f t="shared" si="102"/>
        <v>0</v>
      </c>
      <c r="BJ95">
        <v>25</v>
      </c>
      <c r="BK95" s="11">
        <f t="shared" si="103"/>
        <v>8.1512879034887509E-3</v>
      </c>
      <c r="BL95">
        <v>0</v>
      </c>
      <c r="BM95" s="11">
        <f t="shared" si="104"/>
        <v>0</v>
      </c>
      <c r="BN95">
        <v>0</v>
      </c>
      <c r="BO95" s="11">
        <f t="shared" si="105"/>
        <v>0</v>
      </c>
      <c r="BP95">
        <v>21</v>
      </c>
      <c r="BQ95" s="11">
        <f t="shared" si="106"/>
        <v>6.2203791469194313E-3</v>
      </c>
      <c r="BR95">
        <v>0</v>
      </c>
      <c r="BS95" s="11">
        <f t="shared" si="107"/>
        <v>0</v>
      </c>
      <c r="BT95">
        <v>0</v>
      </c>
      <c r="BU95" s="11">
        <f t="shared" si="108"/>
        <v>0</v>
      </c>
      <c r="BV95">
        <v>16</v>
      </c>
      <c r="BW95" s="11">
        <f t="shared" si="109"/>
        <v>1.1985018726591761E-2</v>
      </c>
      <c r="BX95">
        <v>0</v>
      </c>
      <c r="BY95" s="11">
        <f t="shared" si="110"/>
        <v>0</v>
      </c>
      <c r="BZ95">
        <v>0</v>
      </c>
      <c r="CA95" s="11"/>
      <c r="CB95">
        <v>2</v>
      </c>
      <c r="CC95" s="11">
        <f t="shared" si="111"/>
        <v>5.5401662049861496E-3</v>
      </c>
      <c r="CD95">
        <v>0</v>
      </c>
      <c r="CE95" s="11">
        <f t="shared" si="112"/>
        <v>0</v>
      </c>
      <c r="CF95">
        <v>0</v>
      </c>
      <c r="CG95" s="11"/>
      <c r="CH95">
        <v>1</v>
      </c>
      <c r="CI95" s="11">
        <f t="shared" si="113"/>
        <v>2.6525198938992041E-3</v>
      </c>
      <c r="CJ95">
        <v>0</v>
      </c>
      <c r="CK95" s="11">
        <f t="shared" si="114"/>
        <v>0</v>
      </c>
      <c r="CL95">
        <v>0</v>
      </c>
      <c r="CM95" s="11"/>
    </row>
    <row r="96" spans="1:91" x14ac:dyDescent="0.35">
      <c r="A96" t="s">
        <v>450</v>
      </c>
      <c r="B96" s="2">
        <f t="shared" si="115"/>
        <v>14871</v>
      </c>
      <c r="C96" s="11">
        <f t="shared" si="116"/>
        <v>9.4248801371490856E-3</v>
      </c>
      <c r="D96" s="2">
        <f t="shared" si="115"/>
        <v>62</v>
      </c>
      <c r="E96" s="11">
        <f t="shared" si="117"/>
        <v>7.742257742257742E-3</v>
      </c>
      <c r="F96" s="2">
        <f t="shared" si="115"/>
        <v>8</v>
      </c>
      <c r="G96" s="11">
        <f t="shared" si="118"/>
        <v>9.0497737556561094E-3</v>
      </c>
      <c r="H96" s="2">
        <f t="shared" si="115"/>
        <v>3930</v>
      </c>
      <c r="I96" s="11">
        <f t="shared" si="119"/>
        <v>7.8322113142570166E-3</v>
      </c>
      <c r="J96" s="2">
        <f t="shared" si="115"/>
        <v>20</v>
      </c>
      <c r="K96" s="11">
        <f t="shared" si="120"/>
        <v>2.8530670470756064E-3</v>
      </c>
      <c r="L96" s="2">
        <f t="shared" si="121"/>
        <v>4</v>
      </c>
      <c r="M96" s="11">
        <f t="shared" si="122"/>
        <v>4.0281973816717019E-3</v>
      </c>
      <c r="N96" s="2">
        <f t="shared" si="123"/>
        <v>6088</v>
      </c>
      <c r="O96" s="11">
        <f t="shared" si="124"/>
        <v>9.424192372410399E-3</v>
      </c>
      <c r="P96" s="2">
        <f t="shared" si="125"/>
        <v>28</v>
      </c>
      <c r="Q96" s="11">
        <f t="shared" si="126"/>
        <v>3.8706110035941388E-3</v>
      </c>
      <c r="R96" s="2">
        <f t="shared" si="127"/>
        <v>4</v>
      </c>
      <c r="S96" s="35">
        <f t="shared" si="128"/>
        <v>5.3763440860215058E-3</v>
      </c>
      <c r="T96" s="2">
        <v>12718</v>
      </c>
      <c r="U96" s="11">
        <f t="shared" si="82"/>
        <v>9.2366844094092463E-3</v>
      </c>
      <c r="V96">
        <v>42</v>
      </c>
      <c r="W96" s="11">
        <f t="shared" si="83"/>
        <v>6.3424947145877377E-3</v>
      </c>
      <c r="X96">
        <v>5</v>
      </c>
      <c r="Y96" s="11">
        <f t="shared" si="84"/>
        <v>7.0921985815602835E-3</v>
      </c>
      <c r="Z96" s="2">
        <v>3176</v>
      </c>
      <c r="AA96" s="11">
        <f t="shared" si="85"/>
        <v>7.3411629826017214E-3</v>
      </c>
      <c r="AB96">
        <v>12</v>
      </c>
      <c r="AC96" s="11">
        <f t="shared" si="86"/>
        <v>2.0023360587351911E-3</v>
      </c>
      <c r="AD96">
        <v>2</v>
      </c>
      <c r="AE96" s="11">
        <f t="shared" si="87"/>
        <v>2.5575447570332483E-3</v>
      </c>
      <c r="AF96" s="2">
        <v>4962</v>
      </c>
      <c r="AG96" s="11">
        <f t="shared" si="88"/>
        <v>8.9113978610490027E-3</v>
      </c>
      <c r="AH96">
        <v>16</v>
      </c>
      <c r="AI96" s="11">
        <f t="shared" si="89"/>
        <v>2.6285526531953343E-3</v>
      </c>
      <c r="AJ96">
        <v>1</v>
      </c>
      <c r="AK96" s="11">
        <f t="shared" si="90"/>
        <v>1.736111111111111E-3</v>
      </c>
      <c r="AL96" s="2">
        <v>1996</v>
      </c>
      <c r="AM96" s="11">
        <f t="shared" si="91"/>
        <v>1.0478845437029803E-2</v>
      </c>
      <c r="AN96">
        <v>20</v>
      </c>
      <c r="AO96" s="11">
        <f t="shared" si="92"/>
        <v>1.4981273408239701E-2</v>
      </c>
      <c r="AP96">
        <v>3</v>
      </c>
      <c r="AQ96" s="11">
        <f t="shared" si="93"/>
        <v>1.7441860465116279E-2</v>
      </c>
      <c r="AR96">
        <v>709</v>
      </c>
      <c r="AS96" s="11">
        <f t="shared" si="94"/>
        <v>1.0788684815192417E-2</v>
      </c>
      <c r="AT96">
        <v>8</v>
      </c>
      <c r="AU96" s="11">
        <f t="shared" si="95"/>
        <v>8.2389289392378988E-3</v>
      </c>
      <c r="AV96">
        <v>2</v>
      </c>
      <c r="AW96" s="11">
        <f t="shared" si="96"/>
        <v>1.0101010101010102E-2</v>
      </c>
      <c r="AX96" s="2">
        <v>1094</v>
      </c>
      <c r="AY96" s="11">
        <f t="shared" si="97"/>
        <v>1.2805955822964099E-2</v>
      </c>
      <c r="AZ96">
        <v>12</v>
      </c>
      <c r="BA96" s="11">
        <f t="shared" si="98"/>
        <v>1.0733452593917709E-2</v>
      </c>
      <c r="BB96">
        <v>3</v>
      </c>
      <c r="BC96" s="11">
        <f t="shared" si="99"/>
        <v>1.8404907975460124E-2</v>
      </c>
      <c r="BD96">
        <v>124</v>
      </c>
      <c r="BE96" s="11">
        <f t="shared" si="100"/>
        <v>1.3581599123767798E-2</v>
      </c>
      <c r="BF96">
        <v>0</v>
      </c>
      <c r="BG96" s="11">
        <f t="shared" si="101"/>
        <v>0</v>
      </c>
      <c r="BH96">
        <v>0</v>
      </c>
      <c r="BI96" s="11">
        <f t="shared" si="102"/>
        <v>0</v>
      </c>
      <c r="BJ96">
        <v>40</v>
      </c>
      <c r="BK96" s="11">
        <f t="shared" si="103"/>
        <v>1.3042060645582002E-2</v>
      </c>
      <c r="BL96">
        <v>0</v>
      </c>
      <c r="BM96" s="11">
        <f t="shared" si="104"/>
        <v>0</v>
      </c>
      <c r="BN96">
        <v>0</v>
      </c>
      <c r="BO96" s="11">
        <f t="shared" si="105"/>
        <v>0</v>
      </c>
      <c r="BP96">
        <v>27</v>
      </c>
      <c r="BQ96" s="11">
        <f t="shared" si="106"/>
        <v>7.9976303317535538E-3</v>
      </c>
      <c r="BR96">
        <v>0</v>
      </c>
      <c r="BS96" s="11">
        <f t="shared" si="107"/>
        <v>0</v>
      </c>
      <c r="BT96">
        <v>0</v>
      </c>
      <c r="BU96" s="11">
        <f t="shared" si="108"/>
        <v>0</v>
      </c>
      <c r="BV96">
        <v>33</v>
      </c>
      <c r="BW96" s="11">
        <f t="shared" si="109"/>
        <v>2.4719101123595506E-2</v>
      </c>
      <c r="BX96">
        <v>0</v>
      </c>
      <c r="BY96" s="11">
        <f t="shared" si="110"/>
        <v>0</v>
      </c>
      <c r="BZ96">
        <v>0</v>
      </c>
      <c r="CA96" s="11"/>
      <c r="CB96">
        <v>5</v>
      </c>
      <c r="CC96" s="11">
        <f t="shared" si="111"/>
        <v>1.3850415512465374E-2</v>
      </c>
      <c r="CD96">
        <v>0</v>
      </c>
      <c r="CE96" s="11">
        <f t="shared" si="112"/>
        <v>0</v>
      </c>
      <c r="CF96">
        <v>0</v>
      </c>
      <c r="CG96" s="11"/>
      <c r="CH96">
        <v>5</v>
      </c>
      <c r="CI96" s="11">
        <f t="shared" si="113"/>
        <v>1.3262599469496022E-2</v>
      </c>
      <c r="CJ96">
        <v>0</v>
      </c>
      <c r="CK96" s="11">
        <f t="shared" si="114"/>
        <v>0</v>
      </c>
      <c r="CL96">
        <v>0</v>
      </c>
      <c r="CM96" s="11"/>
    </row>
    <row r="97" spans="1:91" x14ac:dyDescent="0.35">
      <c r="A97" t="s">
        <v>449</v>
      </c>
      <c r="B97" s="2">
        <f t="shared" si="115"/>
        <v>2478</v>
      </c>
      <c r="C97" s="11">
        <f t="shared" si="116"/>
        <v>1.5704964682842738E-3</v>
      </c>
      <c r="D97" s="2">
        <f t="shared" si="115"/>
        <v>11</v>
      </c>
      <c r="E97" s="11">
        <f t="shared" si="117"/>
        <v>1.3736263736263737E-3</v>
      </c>
      <c r="F97" s="2">
        <f t="shared" si="115"/>
        <v>0</v>
      </c>
      <c r="G97" s="11">
        <f t="shared" si="118"/>
        <v>0</v>
      </c>
      <c r="H97" s="2">
        <f t="shared" si="115"/>
        <v>552</v>
      </c>
      <c r="I97" s="11">
        <f t="shared" si="119"/>
        <v>1.1000968563536573E-3</v>
      </c>
      <c r="J97" s="2">
        <f t="shared" si="115"/>
        <v>2</v>
      </c>
      <c r="K97" s="11">
        <f t="shared" si="120"/>
        <v>2.8530670470756063E-4</v>
      </c>
      <c r="L97" s="2">
        <f t="shared" si="121"/>
        <v>0</v>
      </c>
      <c r="M97" s="11">
        <f t="shared" si="122"/>
        <v>0</v>
      </c>
      <c r="N97" s="2">
        <f t="shared" si="123"/>
        <v>695</v>
      </c>
      <c r="O97" s="11">
        <f t="shared" si="124"/>
        <v>1.075856389425957E-3</v>
      </c>
      <c r="P97" s="2">
        <f t="shared" si="125"/>
        <v>2</v>
      </c>
      <c r="Q97" s="11">
        <f t="shared" si="126"/>
        <v>2.7647221454243849E-4</v>
      </c>
      <c r="R97" s="2">
        <f t="shared" si="127"/>
        <v>1</v>
      </c>
      <c r="S97" s="35">
        <f t="shared" si="128"/>
        <v>1.3440860215053765E-3</v>
      </c>
      <c r="T97" s="2">
        <v>2381</v>
      </c>
      <c r="U97" s="11">
        <f t="shared" si="82"/>
        <v>1.7292456029881595E-3</v>
      </c>
      <c r="V97">
        <v>10</v>
      </c>
      <c r="W97" s="11">
        <f t="shared" si="83"/>
        <v>1.5101177891875567E-3</v>
      </c>
      <c r="X97">
        <v>0</v>
      </c>
      <c r="Y97" s="11">
        <f t="shared" si="84"/>
        <v>0</v>
      </c>
      <c r="Z97">
        <v>529</v>
      </c>
      <c r="AA97" s="11">
        <f t="shared" si="85"/>
        <v>1.2227566806663447E-3</v>
      </c>
      <c r="AB97">
        <v>2</v>
      </c>
      <c r="AC97" s="11">
        <f t="shared" si="86"/>
        <v>3.3372267645586517E-4</v>
      </c>
      <c r="AD97">
        <v>0</v>
      </c>
      <c r="AE97" s="11">
        <f t="shared" si="87"/>
        <v>0</v>
      </c>
      <c r="AF97">
        <v>667</v>
      </c>
      <c r="AG97" s="11">
        <f t="shared" si="88"/>
        <v>1.1978843960740999E-3</v>
      </c>
      <c r="AH97">
        <v>2</v>
      </c>
      <c r="AI97" s="11">
        <f t="shared" si="89"/>
        <v>3.2856908164941679E-4</v>
      </c>
      <c r="AJ97">
        <v>1</v>
      </c>
      <c r="AK97" s="11">
        <f t="shared" si="90"/>
        <v>1.736111111111111E-3</v>
      </c>
      <c r="AL97">
        <v>80</v>
      </c>
      <c r="AM97" s="11">
        <f t="shared" si="91"/>
        <v>4.1999380509137488E-4</v>
      </c>
      <c r="AN97">
        <v>1</v>
      </c>
      <c r="AO97" s="11">
        <f t="shared" si="92"/>
        <v>7.4906367041198505E-4</v>
      </c>
      <c r="AP97">
        <v>0</v>
      </c>
      <c r="AQ97" s="11">
        <f t="shared" si="93"/>
        <v>0</v>
      </c>
      <c r="AR97">
        <v>20</v>
      </c>
      <c r="AS97" s="11">
        <f t="shared" si="94"/>
        <v>3.0433525571769862E-4</v>
      </c>
      <c r="AT97">
        <v>0</v>
      </c>
      <c r="AU97" s="11">
        <f t="shared" si="95"/>
        <v>0</v>
      </c>
      <c r="AV97">
        <v>0</v>
      </c>
      <c r="AW97" s="11">
        <f t="shared" si="96"/>
        <v>0</v>
      </c>
      <c r="AX97">
        <v>27</v>
      </c>
      <c r="AY97" s="11">
        <f t="shared" si="97"/>
        <v>3.1605192616090554E-4</v>
      </c>
      <c r="AZ97">
        <v>0</v>
      </c>
      <c r="BA97" s="11">
        <f t="shared" si="98"/>
        <v>0</v>
      </c>
      <c r="BB97">
        <v>0</v>
      </c>
      <c r="BC97" s="11">
        <f t="shared" si="99"/>
        <v>0</v>
      </c>
      <c r="BD97">
        <v>12</v>
      </c>
      <c r="BE97" s="11">
        <f t="shared" si="100"/>
        <v>1.3143483023001095E-3</v>
      </c>
      <c r="BF97">
        <v>0</v>
      </c>
      <c r="BG97" s="11">
        <f t="shared" si="101"/>
        <v>0</v>
      </c>
      <c r="BH97">
        <v>0</v>
      </c>
      <c r="BI97" s="11">
        <f t="shared" si="102"/>
        <v>0</v>
      </c>
      <c r="BJ97">
        <v>3</v>
      </c>
      <c r="BK97" s="11">
        <f t="shared" si="103"/>
        <v>9.7815454841865008E-4</v>
      </c>
      <c r="BL97">
        <v>0</v>
      </c>
      <c r="BM97" s="11">
        <f t="shared" si="104"/>
        <v>0</v>
      </c>
      <c r="BN97">
        <v>0</v>
      </c>
      <c r="BO97" s="11">
        <f t="shared" si="105"/>
        <v>0</v>
      </c>
      <c r="BP97">
        <v>1</v>
      </c>
      <c r="BQ97" s="11">
        <f t="shared" si="106"/>
        <v>2.9620853080568723E-4</v>
      </c>
      <c r="BR97">
        <v>0</v>
      </c>
      <c r="BS97" s="11">
        <f t="shared" si="107"/>
        <v>0</v>
      </c>
      <c r="BT97">
        <v>0</v>
      </c>
      <c r="BU97" s="11">
        <f t="shared" si="108"/>
        <v>0</v>
      </c>
      <c r="BV97">
        <v>5</v>
      </c>
      <c r="BW97" s="11">
        <f t="shared" si="109"/>
        <v>3.7453183520599251E-3</v>
      </c>
      <c r="BX97">
        <v>0</v>
      </c>
      <c r="BY97" s="11">
        <f t="shared" si="110"/>
        <v>0</v>
      </c>
      <c r="BZ97">
        <v>0</v>
      </c>
      <c r="CA97" s="11"/>
      <c r="CB97">
        <v>0</v>
      </c>
      <c r="CC97" s="11">
        <f t="shared" si="111"/>
        <v>0</v>
      </c>
      <c r="CD97">
        <v>0</v>
      </c>
      <c r="CE97" s="11">
        <f t="shared" si="112"/>
        <v>0</v>
      </c>
      <c r="CF97">
        <v>0</v>
      </c>
      <c r="CG97" s="11"/>
      <c r="CH97">
        <v>0</v>
      </c>
      <c r="CI97" s="11">
        <f t="shared" si="113"/>
        <v>0</v>
      </c>
      <c r="CJ97">
        <v>0</v>
      </c>
      <c r="CK97" s="11">
        <f t="shared" si="114"/>
        <v>0</v>
      </c>
      <c r="CL97">
        <v>0</v>
      </c>
      <c r="CM97" s="11"/>
    </row>
    <row r="98" spans="1:91" x14ac:dyDescent="0.35">
      <c r="A98" t="s">
        <v>448</v>
      </c>
      <c r="B98" s="2">
        <f t="shared" si="115"/>
        <v>359612</v>
      </c>
      <c r="C98" s="11">
        <f t="shared" si="116"/>
        <v>0.22791338819719301</v>
      </c>
      <c r="D98" s="2">
        <f t="shared" si="115"/>
        <v>1531</v>
      </c>
      <c r="E98" s="11">
        <f t="shared" si="117"/>
        <v>0.19118381618381619</v>
      </c>
      <c r="F98" s="2">
        <f t="shared" si="115"/>
        <v>200</v>
      </c>
      <c r="G98" s="11">
        <f t="shared" si="118"/>
        <v>0.22624434389140272</v>
      </c>
      <c r="H98" s="2">
        <f t="shared" si="115"/>
        <v>77808</v>
      </c>
      <c r="I98" s="11">
        <f t="shared" si="119"/>
        <v>0.15506582644776334</v>
      </c>
      <c r="J98" s="2">
        <f t="shared" si="115"/>
        <v>631</v>
      </c>
      <c r="K98" s="11">
        <f t="shared" si="120"/>
        <v>9.0014265335235377E-2</v>
      </c>
      <c r="L98" s="2">
        <f t="shared" si="121"/>
        <v>130</v>
      </c>
      <c r="M98" s="11">
        <f t="shared" si="122"/>
        <v>0.13091641490433031</v>
      </c>
      <c r="N98" s="2">
        <f t="shared" si="123"/>
        <v>151013</v>
      </c>
      <c r="O98" s="11">
        <f t="shared" si="124"/>
        <v>0.23376733947680872</v>
      </c>
      <c r="P98" s="2">
        <f t="shared" si="125"/>
        <v>1353</v>
      </c>
      <c r="Q98" s="11">
        <f t="shared" si="126"/>
        <v>0.18703345313795963</v>
      </c>
      <c r="R98" s="2">
        <f t="shared" si="127"/>
        <v>158</v>
      </c>
      <c r="S98" s="35">
        <f t="shared" si="128"/>
        <v>0.21236559139784947</v>
      </c>
      <c r="T98" s="2">
        <v>355672</v>
      </c>
      <c r="U98" s="11">
        <f t="shared" si="82"/>
        <v>0.25831341541621367</v>
      </c>
      <c r="V98" s="2">
        <v>1509</v>
      </c>
      <c r="W98" s="11">
        <f t="shared" si="83"/>
        <v>0.22787677438840229</v>
      </c>
      <c r="X98">
        <v>198</v>
      </c>
      <c r="Y98" s="11">
        <f t="shared" si="84"/>
        <v>0.28085106382978725</v>
      </c>
      <c r="Z98" s="2">
        <v>76785</v>
      </c>
      <c r="AA98" s="11">
        <f t="shared" si="85"/>
        <v>0.17748463464076611</v>
      </c>
      <c r="AB98">
        <v>620</v>
      </c>
      <c r="AC98" s="11">
        <f t="shared" si="86"/>
        <v>0.1034540297013182</v>
      </c>
      <c r="AD98">
        <v>126</v>
      </c>
      <c r="AE98" s="11">
        <f t="shared" si="87"/>
        <v>0.16112531969309463</v>
      </c>
      <c r="AF98" s="2">
        <v>149312</v>
      </c>
      <c r="AG98" s="11">
        <f t="shared" si="88"/>
        <v>0.26815369557213797</v>
      </c>
      <c r="AH98" s="2">
        <v>1335</v>
      </c>
      <c r="AI98" s="11">
        <f t="shared" si="89"/>
        <v>0.21931986200098572</v>
      </c>
      <c r="AJ98">
        <v>157</v>
      </c>
      <c r="AK98" s="11">
        <f t="shared" si="90"/>
        <v>0.27256944444444442</v>
      </c>
      <c r="AL98" s="2">
        <v>3805</v>
      </c>
      <c r="AM98" s="11">
        <f t="shared" si="91"/>
        <v>1.9975955354658518E-2</v>
      </c>
      <c r="AN98">
        <v>22</v>
      </c>
      <c r="AO98" s="11">
        <f t="shared" si="92"/>
        <v>1.647940074906367E-2</v>
      </c>
      <c r="AP98">
        <v>2</v>
      </c>
      <c r="AQ98" s="11">
        <f t="shared" si="93"/>
        <v>1.1627906976744186E-2</v>
      </c>
      <c r="AR98">
        <v>994</v>
      </c>
      <c r="AS98" s="11">
        <f t="shared" si="94"/>
        <v>1.5125462209169622E-2</v>
      </c>
      <c r="AT98">
        <v>11</v>
      </c>
      <c r="AU98" s="11">
        <f t="shared" si="95"/>
        <v>1.132852729145211E-2</v>
      </c>
      <c r="AV98">
        <v>4</v>
      </c>
      <c r="AW98" s="11">
        <f t="shared" si="96"/>
        <v>2.0202020202020204E-2</v>
      </c>
      <c r="AX98" s="2">
        <v>1654</v>
      </c>
      <c r="AY98" s="11">
        <f t="shared" si="97"/>
        <v>1.9361106884079177E-2</v>
      </c>
      <c r="AZ98">
        <v>18</v>
      </c>
      <c r="BA98" s="11">
        <f t="shared" si="98"/>
        <v>1.6100178890876567E-2</v>
      </c>
      <c r="BB98">
        <v>1</v>
      </c>
      <c r="BC98" s="11">
        <f t="shared" si="99"/>
        <v>6.1349693251533744E-3</v>
      </c>
      <c r="BD98">
        <v>121</v>
      </c>
      <c r="BE98" s="11">
        <f t="shared" si="100"/>
        <v>1.3253012048192771E-2</v>
      </c>
      <c r="BF98">
        <v>0</v>
      </c>
      <c r="BG98" s="11">
        <f t="shared" si="101"/>
        <v>0</v>
      </c>
      <c r="BH98">
        <v>0</v>
      </c>
      <c r="BI98" s="11">
        <f t="shared" si="102"/>
        <v>0</v>
      </c>
      <c r="BJ98">
        <v>27</v>
      </c>
      <c r="BK98" s="11">
        <f t="shared" si="103"/>
        <v>8.8033909357678516E-3</v>
      </c>
      <c r="BL98">
        <v>0</v>
      </c>
      <c r="BM98" s="11">
        <f t="shared" si="104"/>
        <v>0</v>
      </c>
      <c r="BN98">
        <v>0</v>
      </c>
      <c r="BO98" s="11">
        <f t="shared" si="105"/>
        <v>0</v>
      </c>
      <c r="BP98">
        <v>46</v>
      </c>
      <c r="BQ98" s="11">
        <f t="shared" si="106"/>
        <v>1.3625592417061612E-2</v>
      </c>
      <c r="BR98">
        <v>0</v>
      </c>
      <c r="BS98" s="11">
        <f t="shared" si="107"/>
        <v>0</v>
      </c>
      <c r="BT98">
        <v>0</v>
      </c>
      <c r="BU98" s="11">
        <f t="shared" si="108"/>
        <v>0</v>
      </c>
      <c r="BV98">
        <v>14</v>
      </c>
      <c r="BW98" s="11">
        <f t="shared" si="109"/>
        <v>1.0486891385767791E-2</v>
      </c>
      <c r="BX98">
        <v>0</v>
      </c>
      <c r="BY98" s="11">
        <f t="shared" si="110"/>
        <v>0</v>
      </c>
      <c r="BZ98">
        <v>0</v>
      </c>
      <c r="CA98" s="11"/>
      <c r="CB98">
        <v>2</v>
      </c>
      <c r="CC98" s="11">
        <f t="shared" si="111"/>
        <v>5.5401662049861496E-3</v>
      </c>
      <c r="CD98">
        <v>0</v>
      </c>
      <c r="CE98" s="11">
        <f t="shared" si="112"/>
        <v>0</v>
      </c>
      <c r="CF98">
        <v>0</v>
      </c>
      <c r="CG98" s="11"/>
      <c r="CH98">
        <v>1</v>
      </c>
      <c r="CI98" s="11">
        <f t="shared" si="113"/>
        <v>2.6525198938992041E-3</v>
      </c>
      <c r="CJ98">
        <v>0</v>
      </c>
      <c r="CK98" s="11">
        <f t="shared" si="114"/>
        <v>0</v>
      </c>
      <c r="CL98">
        <v>0</v>
      </c>
      <c r="CM98" s="11"/>
    </row>
    <row r="99" spans="1:91" x14ac:dyDescent="0.35">
      <c r="A99" t="s">
        <v>447</v>
      </c>
      <c r="B99" s="2">
        <f t="shared" si="115"/>
        <v>5315</v>
      </c>
      <c r="C99" s="11">
        <f t="shared" si="116"/>
        <v>3.3685184539672783E-3</v>
      </c>
      <c r="D99" s="2">
        <f t="shared" si="115"/>
        <v>40</v>
      </c>
      <c r="E99" s="11">
        <f t="shared" si="117"/>
        <v>4.995004995004995E-3</v>
      </c>
      <c r="F99" s="2">
        <f t="shared" si="115"/>
        <v>6</v>
      </c>
      <c r="G99" s="11">
        <f t="shared" si="118"/>
        <v>6.7873303167420816E-3</v>
      </c>
      <c r="H99" s="2">
        <f t="shared" si="115"/>
        <v>3164</v>
      </c>
      <c r="I99" s="11">
        <f t="shared" si="119"/>
        <v>6.305627633157557E-3</v>
      </c>
      <c r="J99" s="2">
        <f t="shared" si="115"/>
        <v>61</v>
      </c>
      <c r="K99" s="11">
        <f t="shared" si="120"/>
        <v>8.7018544935805985E-3</v>
      </c>
      <c r="L99" s="2">
        <f t="shared" si="121"/>
        <v>11</v>
      </c>
      <c r="M99" s="11">
        <f t="shared" si="122"/>
        <v>1.1077542799597181E-2</v>
      </c>
      <c r="N99" s="2">
        <f t="shared" si="123"/>
        <v>2647</v>
      </c>
      <c r="O99" s="11">
        <f t="shared" si="124"/>
        <v>4.0975422486482132E-3</v>
      </c>
      <c r="P99" s="2">
        <f t="shared" si="125"/>
        <v>60</v>
      </c>
      <c r="Q99" s="11">
        <f t="shared" si="126"/>
        <v>8.2941664362731551E-3</v>
      </c>
      <c r="R99" s="2">
        <f t="shared" si="127"/>
        <v>8</v>
      </c>
      <c r="S99" s="35">
        <f t="shared" si="128"/>
        <v>1.0752688172043012E-2</v>
      </c>
      <c r="T99" s="2">
        <v>4114</v>
      </c>
      <c r="U99" s="11">
        <f t="shared" si="82"/>
        <v>2.9878691351084793E-3</v>
      </c>
      <c r="V99">
        <v>32</v>
      </c>
      <c r="W99" s="11">
        <f t="shared" si="83"/>
        <v>4.8323769254001812E-3</v>
      </c>
      <c r="X99">
        <v>5</v>
      </c>
      <c r="Y99" s="11">
        <f t="shared" si="84"/>
        <v>7.0921985815602835E-3</v>
      </c>
      <c r="Z99" s="2">
        <v>2551</v>
      </c>
      <c r="AA99" s="11">
        <f t="shared" si="85"/>
        <v>5.8965071689600097E-3</v>
      </c>
      <c r="AB99">
        <v>50</v>
      </c>
      <c r="AC99" s="11">
        <f t="shared" si="86"/>
        <v>8.3430669113966297E-3</v>
      </c>
      <c r="AD99">
        <v>6</v>
      </c>
      <c r="AE99" s="11">
        <f t="shared" si="87"/>
        <v>7.6726342710997444E-3</v>
      </c>
      <c r="AF99" s="2">
        <v>2126</v>
      </c>
      <c r="AG99" s="11">
        <f t="shared" si="88"/>
        <v>3.8181442669468317E-3</v>
      </c>
      <c r="AH99">
        <v>51</v>
      </c>
      <c r="AI99" s="11">
        <f t="shared" si="89"/>
        <v>8.3785115820601275E-3</v>
      </c>
      <c r="AJ99">
        <v>7</v>
      </c>
      <c r="AK99" s="11">
        <f t="shared" si="90"/>
        <v>1.2152777777777778E-2</v>
      </c>
      <c r="AL99" s="2">
        <v>1176</v>
      </c>
      <c r="AM99" s="11">
        <f t="shared" si="91"/>
        <v>6.1739089348432112E-3</v>
      </c>
      <c r="AN99">
        <v>8</v>
      </c>
      <c r="AO99" s="11">
        <f t="shared" si="92"/>
        <v>5.9925093632958804E-3</v>
      </c>
      <c r="AP99">
        <v>1</v>
      </c>
      <c r="AQ99" s="11">
        <f t="shared" si="93"/>
        <v>5.8139534883720929E-3</v>
      </c>
      <c r="AR99">
        <v>593</v>
      </c>
      <c r="AS99" s="11">
        <f t="shared" si="94"/>
        <v>9.0235403320297648E-3</v>
      </c>
      <c r="AT99">
        <v>11</v>
      </c>
      <c r="AU99" s="11">
        <f t="shared" si="95"/>
        <v>1.132852729145211E-2</v>
      </c>
      <c r="AV99">
        <v>5</v>
      </c>
      <c r="AW99" s="11">
        <f t="shared" si="96"/>
        <v>2.5252525252525252E-2</v>
      </c>
      <c r="AX99">
        <v>512</v>
      </c>
      <c r="AY99" s="11">
        <f t="shared" si="97"/>
        <v>5.9932809701623568E-3</v>
      </c>
      <c r="AZ99">
        <v>9</v>
      </c>
      <c r="BA99" s="11">
        <f t="shared" si="98"/>
        <v>8.0500894454382833E-3</v>
      </c>
      <c r="BB99">
        <v>1</v>
      </c>
      <c r="BC99" s="11">
        <f t="shared" si="99"/>
        <v>6.1349693251533744E-3</v>
      </c>
      <c r="BD99">
        <v>25</v>
      </c>
      <c r="BE99" s="11">
        <f t="shared" si="100"/>
        <v>2.7382256297918948E-3</v>
      </c>
      <c r="BF99">
        <v>0</v>
      </c>
      <c r="BG99" s="11">
        <f t="shared" si="101"/>
        <v>0</v>
      </c>
      <c r="BH99">
        <v>0</v>
      </c>
      <c r="BI99" s="11">
        <f t="shared" si="102"/>
        <v>0</v>
      </c>
      <c r="BJ99">
        <v>20</v>
      </c>
      <c r="BK99" s="11">
        <f t="shared" si="103"/>
        <v>6.5210303227910011E-3</v>
      </c>
      <c r="BL99">
        <v>0</v>
      </c>
      <c r="BM99" s="11">
        <f t="shared" si="104"/>
        <v>0</v>
      </c>
      <c r="BN99">
        <v>0</v>
      </c>
      <c r="BO99" s="11">
        <f t="shared" si="105"/>
        <v>0</v>
      </c>
      <c r="BP99">
        <v>8</v>
      </c>
      <c r="BQ99" s="11">
        <f t="shared" si="106"/>
        <v>2.3696682464454978E-3</v>
      </c>
      <c r="BR99">
        <v>0</v>
      </c>
      <c r="BS99" s="11">
        <f t="shared" si="107"/>
        <v>0</v>
      </c>
      <c r="BT99">
        <v>0</v>
      </c>
      <c r="BU99" s="11">
        <f t="shared" si="108"/>
        <v>0</v>
      </c>
      <c r="BV99">
        <v>0</v>
      </c>
      <c r="BW99" s="11">
        <f t="shared" si="109"/>
        <v>0</v>
      </c>
      <c r="BX99">
        <v>0</v>
      </c>
      <c r="BY99" s="11">
        <f t="shared" si="110"/>
        <v>0</v>
      </c>
      <c r="BZ99">
        <v>0</v>
      </c>
      <c r="CA99" s="11"/>
      <c r="CB99">
        <v>0</v>
      </c>
      <c r="CC99" s="11">
        <f t="shared" si="111"/>
        <v>0</v>
      </c>
      <c r="CD99">
        <v>0</v>
      </c>
      <c r="CE99" s="11">
        <f t="shared" si="112"/>
        <v>0</v>
      </c>
      <c r="CF99">
        <v>0</v>
      </c>
      <c r="CG99" s="11"/>
      <c r="CH99">
        <v>1</v>
      </c>
      <c r="CI99" s="11">
        <f t="shared" si="113"/>
        <v>2.6525198938992041E-3</v>
      </c>
      <c r="CJ99">
        <v>0</v>
      </c>
      <c r="CK99" s="11">
        <f t="shared" si="114"/>
        <v>0</v>
      </c>
      <c r="CL99">
        <v>0</v>
      </c>
      <c r="CM99" s="11"/>
    </row>
    <row r="100" spans="1:91" x14ac:dyDescent="0.35">
      <c r="A100" t="s">
        <v>446</v>
      </c>
      <c r="B100" s="2">
        <f t="shared" si="115"/>
        <v>840</v>
      </c>
      <c r="C100" s="11">
        <f t="shared" si="116"/>
        <v>5.3237168416416056E-4</v>
      </c>
      <c r="D100" s="2">
        <f t="shared" si="115"/>
        <v>4</v>
      </c>
      <c r="E100" s="11">
        <f t="shared" si="117"/>
        <v>4.995004995004995E-4</v>
      </c>
      <c r="F100" s="2">
        <f t="shared" si="115"/>
        <v>1</v>
      </c>
      <c r="G100" s="11">
        <f t="shared" si="118"/>
        <v>1.1312217194570137E-3</v>
      </c>
      <c r="H100" s="2">
        <f t="shared" si="115"/>
        <v>415</v>
      </c>
      <c r="I100" s="11">
        <f t="shared" si="119"/>
        <v>8.2706557135284013E-4</v>
      </c>
      <c r="J100" s="2">
        <f t="shared" si="115"/>
        <v>2</v>
      </c>
      <c r="K100" s="11">
        <f t="shared" si="120"/>
        <v>2.8530670470756063E-4</v>
      </c>
      <c r="L100" s="2">
        <f t="shared" si="121"/>
        <v>0</v>
      </c>
      <c r="M100" s="11">
        <f t="shared" si="122"/>
        <v>0</v>
      </c>
      <c r="N100" s="2">
        <f t="shared" si="123"/>
        <v>330</v>
      </c>
      <c r="O100" s="11">
        <f t="shared" si="124"/>
        <v>5.1083828562671347E-4</v>
      </c>
      <c r="P100" s="2">
        <f t="shared" si="125"/>
        <v>3</v>
      </c>
      <c r="Q100" s="11">
        <f t="shared" si="126"/>
        <v>4.1470832181365771E-4</v>
      </c>
      <c r="R100" s="2">
        <f t="shared" si="127"/>
        <v>0</v>
      </c>
      <c r="S100" s="35">
        <f t="shared" si="128"/>
        <v>0</v>
      </c>
      <c r="T100">
        <v>707</v>
      </c>
      <c r="U100" s="11">
        <f t="shared" si="82"/>
        <v>5.1347191991290588E-4</v>
      </c>
      <c r="V100">
        <v>4</v>
      </c>
      <c r="W100" s="11">
        <f t="shared" si="83"/>
        <v>6.0404711567502265E-4</v>
      </c>
      <c r="X100">
        <v>1</v>
      </c>
      <c r="Y100" s="11">
        <f t="shared" si="84"/>
        <v>1.4184397163120568E-3</v>
      </c>
      <c r="Z100">
        <v>387</v>
      </c>
      <c r="AA100" s="11">
        <f t="shared" si="85"/>
        <v>8.9453087980694772E-4</v>
      </c>
      <c r="AB100">
        <v>2</v>
      </c>
      <c r="AC100" s="11">
        <f t="shared" si="86"/>
        <v>3.3372267645586517E-4</v>
      </c>
      <c r="AD100">
        <v>0</v>
      </c>
      <c r="AE100" s="11">
        <f t="shared" si="87"/>
        <v>0</v>
      </c>
      <c r="AF100">
        <v>271</v>
      </c>
      <c r="AG100" s="11">
        <f t="shared" si="88"/>
        <v>4.8669665867478426E-4</v>
      </c>
      <c r="AH100">
        <v>3</v>
      </c>
      <c r="AI100" s="11">
        <f t="shared" si="89"/>
        <v>4.9285362247412522E-4</v>
      </c>
      <c r="AJ100">
        <v>0</v>
      </c>
      <c r="AK100" s="11">
        <f t="shared" si="90"/>
        <v>0</v>
      </c>
      <c r="AL100">
        <v>131</v>
      </c>
      <c r="AM100" s="11">
        <f t="shared" si="91"/>
        <v>6.8773985583712636E-4</v>
      </c>
      <c r="AN100">
        <v>0</v>
      </c>
      <c r="AO100" s="11">
        <f t="shared" si="92"/>
        <v>0</v>
      </c>
      <c r="AP100">
        <v>0</v>
      </c>
      <c r="AQ100" s="11">
        <f t="shared" si="93"/>
        <v>0</v>
      </c>
      <c r="AR100">
        <v>28</v>
      </c>
      <c r="AS100" s="11">
        <f t="shared" si="94"/>
        <v>4.2606935800477806E-4</v>
      </c>
      <c r="AT100">
        <v>0</v>
      </c>
      <c r="AU100" s="11">
        <f t="shared" si="95"/>
        <v>0</v>
      </c>
      <c r="AV100">
        <v>0</v>
      </c>
      <c r="AW100" s="11">
        <f t="shared" si="96"/>
        <v>0</v>
      </c>
      <c r="AX100">
        <v>56</v>
      </c>
      <c r="AY100" s="11">
        <f t="shared" si="97"/>
        <v>6.5551510611150778E-4</v>
      </c>
      <c r="AZ100">
        <v>0</v>
      </c>
      <c r="BA100" s="11">
        <f t="shared" si="98"/>
        <v>0</v>
      </c>
      <c r="BB100">
        <v>0</v>
      </c>
      <c r="BC100" s="11">
        <f t="shared" si="99"/>
        <v>0</v>
      </c>
      <c r="BD100">
        <v>2</v>
      </c>
      <c r="BE100" s="11">
        <f t="shared" si="100"/>
        <v>2.190580503833516E-4</v>
      </c>
      <c r="BF100">
        <v>0</v>
      </c>
      <c r="BG100" s="11">
        <f t="shared" si="101"/>
        <v>0</v>
      </c>
      <c r="BH100">
        <v>0</v>
      </c>
      <c r="BI100" s="11">
        <f t="shared" si="102"/>
        <v>0</v>
      </c>
      <c r="BJ100">
        <v>0</v>
      </c>
      <c r="BK100" s="11">
        <f t="shared" si="103"/>
        <v>0</v>
      </c>
      <c r="BL100">
        <v>0</v>
      </c>
      <c r="BM100" s="11">
        <f t="shared" si="104"/>
        <v>0</v>
      </c>
      <c r="BN100">
        <v>0</v>
      </c>
      <c r="BO100" s="11">
        <f t="shared" si="105"/>
        <v>0</v>
      </c>
      <c r="BP100">
        <v>3</v>
      </c>
      <c r="BQ100" s="11">
        <f t="shared" si="106"/>
        <v>8.8862559241706157E-4</v>
      </c>
      <c r="BR100">
        <v>0</v>
      </c>
      <c r="BS100" s="11">
        <f t="shared" si="107"/>
        <v>0</v>
      </c>
      <c r="BT100">
        <v>0</v>
      </c>
      <c r="BU100" s="11">
        <f t="shared" si="108"/>
        <v>0</v>
      </c>
      <c r="BV100">
        <v>0</v>
      </c>
      <c r="BW100" s="11">
        <f t="shared" si="109"/>
        <v>0</v>
      </c>
      <c r="BX100">
        <v>0</v>
      </c>
      <c r="BY100" s="11">
        <f t="shared" si="110"/>
        <v>0</v>
      </c>
      <c r="BZ100">
        <v>0</v>
      </c>
      <c r="CA100" s="11"/>
      <c r="CB100">
        <v>0</v>
      </c>
      <c r="CC100" s="11">
        <f t="shared" si="111"/>
        <v>0</v>
      </c>
      <c r="CD100">
        <v>0</v>
      </c>
      <c r="CE100" s="11">
        <f t="shared" si="112"/>
        <v>0</v>
      </c>
      <c r="CF100">
        <v>0</v>
      </c>
      <c r="CG100" s="11"/>
      <c r="CH100">
        <v>0</v>
      </c>
      <c r="CI100" s="11">
        <f t="shared" si="113"/>
        <v>0</v>
      </c>
      <c r="CJ100">
        <v>0</v>
      </c>
      <c r="CK100" s="11">
        <f t="shared" si="114"/>
        <v>0</v>
      </c>
      <c r="CL100">
        <v>0</v>
      </c>
      <c r="CM100" s="11"/>
    </row>
    <row r="101" spans="1:91" x14ac:dyDescent="0.35">
      <c r="A101" t="s">
        <v>445</v>
      </c>
      <c r="B101" s="2">
        <f t="shared" si="115"/>
        <v>220114</v>
      </c>
      <c r="C101" s="11">
        <f t="shared" si="116"/>
        <v>0.13950292962870245</v>
      </c>
      <c r="D101" s="2">
        <f t="shared" si="115"/>
        <v>630</v>
      </c>
      <c r="E101" s="11">
        <f t="shared" si="117"/>
        <v>7.8671328671328672E-2</v>
      </c>
      <c r="F101" s="2">
        <f t="shared" si="115"/>
        <v>86</v>
      </c>
      <c r="G101" s="11">
        <f t="shared" si="118"/>
        <v>9.7285067873303169E-2</v>
      </c>
      <c r="H101" s="2">
        <f t="shared" si="115"/>
        <v>71274</v>
      </c>
      <c r="I101" s="11">
        <f t="shared" si="119"/>
        <v>0.1420440277894032</v>
      </c>
      <c r="J101" s="2">
        <f t="shared" si="115"/>
        <v>282</v>
      </c>
      <c r="K101" s="11">
        <f t="shared" si="120"/>
        <v>4.0228245363766048E-2</v>
      </c>
      <c r="L101" s="2">
        <f t="shared" si="121"/>
        <v>82</v>
      </c>
      <c r="M101" s="11">
        <f t="shared" si="122"/>
        <v>8.2578046324269891E-2</v>
      </c>
      <c r="N101" s="2">
        <f t="shared" si="123"/>
        <v>81300</v>
      </c>
      <c r="O101" s="11">
        <f t="shared" si="124"/>
        <v>0.12585197764076303</v>
      </c>
      <c r="P101" s="2">
        <f t="shared" si="125"/>
        <v>688</v>
      </c>
      <c r="Q101" s="11">
        <f t="shared" si="126"/>
        <v>9.5106441802598835E-2</v>
      </c>
      <c r="R101" s="2">
        <f t="shared" si="127"/>
        <v>63</v>
      </c>
      <c r="S101" s="35">
        <f t="shared" si="128"/>
        <v>8.4677419354838704E-2</v>
      </c>
      <c r="T101" s="2">
        <v>203589</v>
      </c>
      <c r="U101" s="11">
        <f t="shared" ref="U101:U123" si="129">T101/T$4</f>
        <v>0.14786030368196407</v>
      </c>
      <c r="V101">
        <v>567</v>
      </c>
      <c r="W101" s="11">
        <f t="shared" ref="W101:W123" si="130">V101/V$4</f>
        <v>8.5623678646934459E-2</v>
      </c>
      <c r="X101">
        <v>81</v>
      </c>
      <c r="Y101" s="11">
        <f t="shared" ref="Y101:Y123" si="131">X101/X$4</f>
        <v>0.1148936170212766</v>
      </c>
      <c r="Z101" s="2">
        <v>66215</v>
      </c>
      <c r="AA101" s="11">
        <f t="shared" ref="AA101:AA123" si="132">Z101/Z$4</f>
        <v>0.15305261552045749</v>
      </c>
      <c r="AB101">
        <v>261</v>
      </c>
      <c r="AC101" s="11">
        <f t="shared" ref="AC101:AC123" si="133">AB101/AB$4</f>
        <v>4.3550809277490408E-2</v>
      </c>
      <c r="AD101">
        <v>75</v>
      </c>
      <c r="AE101" s="11">
        <f t="shared" ref="AE101:AE123" si="134">AD101/AD$4</f>
        <v>9.5907928388746802E-2</v>
      </c>
      <c r="AF101" s="2">
        <v>73992</v>
      </c>
      <c r="AG101" s="11">
        <f t="shared" ref="AG101:AG123" si="135">AF101/AF$4</f>
        <v>0.13288435117588426</v>
      </c>
      <c r="AH101">
        <v>630</v>
      </c>
      <c r="AI101" s="11">
        <f t="shared" ref="AI101:AI123" si="136">AH101/AH$4</f>
        <v>0.10349926071956629</v>
      </c>
      <c r="AJ101">
        <v>56</v>
      </c>
      <c r="AK101" s="11">
        <f t="shared" ref="AK101:AK123" si="137">AJ101/AJ$4</f>
        <v>9.7222222222222224E-2</v>
      </c>
      <c r="AL101" s="2">
        <v>15737</v>
      </c>
      <c r="AM101" s="11">
        <f t="shared" ref="AM101:AM123" si="138">AL101/AL$4</f>
        <v>8.2618031384037088E-2</v>
      </c>
      <c r="AN101">
        <v>61</v>
      </c>
      <c r="AO101" s="11">
        <f t="shared" ref="AO101:AO123" si="139">AN101/AN$4</f>
        <v>4.5692883895131084E-2</v>
      </c>
      <c r="AP101">
        <v>5</v>
      </c>
      <c r="AQ101" s="11">
        <f t="shared" ref="AQ101:AQ123" si="140">AP101/AP$4</f>
        <v>2.9069767441860465E-2</v>
      </c>
      <c r="AR101" s="2">
        <v>4896</v>
      </c>
      <c r="AS101" s="11">
        <f t="shared" ref="AS101:AS123" si="141">AR101/AR$4</f>
        <v>7.4501270599692623E-2</v>
      </c>
      <c r="AT101">
        <v>21</v>
      </c>
      <c r="AU101" s="11">
        <f t="shared" ref="AU101:AU123" si="142">AT101/AT$4</f>
        <v>2.1627188465499485E-2</v>
      </c>
      <c r="AV101">
        <v>7</v>
      </c>
      <c r="AW101" s="11">
        <f t="shared" ref="AW101:AW123" si="143">AV101/AV$4</f>
        <v>3.5353535353535352E-2</v>
      </c>
      <c r="AX101" s="2">
        <v>7076</v>
      </c>
      <c r="AY101" s="11">
        <f t="shared" ref="AY101:AY123" si="144">AX101/AX$4</f>
        <v>8.2829015907946946E-2</v>
      </c>
      <c r="AZ101">
        <v>57</v>
      </c>
      <c r="BA101" s="11">
        <f t="shared" ref="BA101:BA123" si="145">AZ101/AZ$4</f>
        <v>5.0983899821109124E-2</v>
      </c>
      <c r="BB101">
        <v>7</v>
      </c>
      <c r="BC101" s="11">
        <f t="shared" ref="BC101:BC123" si="146">BB101/BB$4</f>
        <v>4.2944785276073622E-2</v>
      </c>
      <c r="BD101">
        <v>673</v>
      </c>
      <c r="BE101" s="11">
        <f t="shared" ref="BE101:BE123" si="147">BD101/BD$4</f>
        <v>7.3713033953997809E-2</v>
      </c>
      <c r="BF101">
        <v>2</v>
      </c>
      <c r="BG101" s="11">
        <f t="shared" ref="BG101:BG123" si="148">BF101/BF$4</f>
        <v>4.3478260869565216E-2</v>
      </c>
      <c r="BH101">
        <v>0</v>
      </c>
      <c r="BI101" s="11">
        <f t="shared" ref="BI101:BI123" si="149">BH101/BH$4</f>
        <v>0</v>
      </c>
      <c r="BJ101">
        <v>155</v>
      </c>
      <c r="BK101" s="11">
        <f t="shared" ref="BK101:BK123" si="150">BJ101/BJ$4</f>
        <v>5.0537985001630259E-2</v>
      </c>
      <c r="BL101">
        <v>0</v>
      </c>
      <c r="BM101" s="11">
        <f t="shared" ref="BM101:BM123" si="151">BL101/BL$4</f>
        <v>0</v>
      </c>
      <c r="BN101">
        <v>0</v>
      </c>
      <c r="BO101" s="11">
        <f t="shared" ref="BO101:BO123" si="152">BN101/BN$4</f>
        <v>0</v>
      </c>
      <c r="BP101">
        <v>211</v>
      </c>
      <c r="BQ101" s="11">
        <f t="shared" ref="BQ101:BQ123" si="153">BP101/BP$4</f>
        <v>6.25E-2</v>
      </c>
      <c r="BR101">
        <v>1</v>
      </c>
      <c r="BS101" s="11">
        <f t="shared" ref="BS101:BS123" si="154">BR101/BR$4</f>
        <v>3.7037037037037035E-2</v>
      </c>
      <c r="BT101">
        <v>0</v>
      </c>
      <c r="BU101" s="11">
        <f t="shared" ref="BU101:BU123" si="155">BT101/BT$4</f>
        <v>0</v>
      </c>
      <c r="BV101">
        <v>115</v>
      </c>
      <c r="BW101" s="11">
        <f t="shared" ref="BW101:BW123" si="156">BV101/BV$4</f>
        <v>8.6142322097378279E-2</v>
      </c>
      <c r="BX101">
        <v>0</v>
      </c>
      <c r="BY101" s="11">
        <f t="shared" ref="BY101:BY123" si="157">BX101/BX$4</f>
        <v>0</v>
      </c>
      <c r="BZ101">
        <v>0</v>
      </c>
      <c r="CA101" s="11"/>
      <c r="CB101">
        <v>8</v>
      </c>
      <c r="CC101" s="11">
        <f t="shared" ref="CC101:CC123" si="158">CB101/CB$4</f>
        <v>2.2160664819944598E-2</v>
      </c>
      <c r="CD101">
        <v>0</v>
      </c>
      <c r="CE101" s="11">
        <f t="shared" ref="CE101:CE123" si="159">CD101/CD$4</f>
        <v>0</v>
      </c>
      <c r="CF101">
        <v>0</v>
      </c>
      <c r="CG101" s="11"/>
      <c r="CH101">
        <v>21</v>
      </c>
      <c r="CI101" s="11">
        <f t="shared" ref="CI101:CI123" si="160">CH101/CH$4</f>
        <v>5.5702917771883291E-2</v>
      </c>
      <c r="CJ101">
        <v>0</v>
      </c>
      <c r="CK101" s="11">
        <f t="shared" ref="CK101:CK123" si="161">CJ101/CJ$4</f>
        <v>0</v>
      </c>
      <c r="CL101">
        <v>0</v>
      </c>
      <c r="CM101" s="11"/>
    </row>
    <row r="102" spans="1:91" x14ac:dyDescent="0.35">
      <c r="A102" t="s">
        <v>444</v>
      </c>
      <c r="B102" s="2">
        <f t="shared" si="115"/>
        <v>14019</v>
      </c>
      <c r="C102" s="11">
        <f t="shared" si="116"/>
        <v>8.8849031432111526E-3</v>
      </c>
      <c r="D102" s="2">
        <f t="shared" si="115"/>
        <v>58</v>
      </c>
      <c r="E102" s="11">
        <f t="shared" si="117"/>
        <v>7.242757242757243E-3</v>
      </c>
      <c r="F102" s="2">
        <f t="shared" si="115"/>
        <v>11</v>
      </c>
      <c r="G102" s="11">
        <f t="shared" si="118"/>
        <v>1.2443438914027148E-2</v>
      </c>
      <c r="H102" s="2">
        <f t="shared" si="115"/>
        <v>4590</v>
      </c>
      <c r="I102" s="11">
        <f t="shared" si="119"/>
        <v>9.1475445120711707E-3</v>
      </c>
      <c r="J102" s="2">
        <f t="shared" si="115"/>
        <v>26</v>
      </c>
      <c r="K102" s="11">
        <f t="shared" si="120"/>
        <v>3.7089871611982882E-3</v>
      </c>
      <c r="L102" s="2">
        <f t="shared" si="121"/>
        <v>5</v>
      </c>
      <c r="M102" s="11">
        <f t="shared" si="122"/>
        <v>5.0352467270896274E-3</v>
      </c>
      <c r="N102" s="2">
        <f t="shared" si="123"/>
        <v>6358</v>
      </c>
      <c r="O102" s="11">
        <f t="shared" si="124"/>
        <v>9.8421509697413454E-3</v>
      </c>
      <c r="P102" s="2">
        <f t="shared" si="125"/>
        <v>44</v>
      </c>
      <c r="Q102" s="11">
        <f t="shared" si="126"/>
        <v>6.0823887199336468E-3</v>
      </c>
      <c r="R102" s="2">
        <f t="shared" si="127"/>
        <v>0</v>
      </c>
      <c r="S102" s="35">
        <f t="shared" si="128"/>
        <v>0</v>
      </c>
      <c r="T102" s="2">
        <v>12351</v>
      </c>
      <c r="U102" s="11">
        <f t="shared" si="129"/>
        <v>8.9701438229763796E-3</v>
      </c>
      <c r="V102">
        <v>49</v>
      </c>
      <c r="W102" s="11">
        <f t="shared" si="130"/>
        <v>7.3995771670190271E-3</v>
      </c>
      <c r="X102">
        <v>8</v>
      </c>
      <c r="Y102" s="11">
        <f t="shared" si="131"/>
        <v>1.1347517730496455E-2</v>
      </c>
      <c r="Z102" s="2">
        <v>4042</v>
      </c>
      <c r="AA102" s="11">
        <f t="shared" si="132"/>
        <v>9.3428780779836757E-3</v>
      </c>
      <c r="AB102">
        <v>23</v>
      </c>
      <c r="AC102" s="11">
        <f t="shared" si="133"/>
        <v>3.8378107792424497E-3</v>
      </c>
      <c r="AD102">
        <v>5</v>
      </c>
      <c r="AE102" s="11">
        <f t="shared" si="134"/>
        <v>6.3938618925831201E-3</v>
      </c>
      <c r="AF102" s="2">
        <v>5705</v>
      </c>
      <c r="AG102" s="11">
        <f t="shared" si="135"/>
        <v>1.0245772832987617E-2</v>
      </c>
      <c r="AH102">
        <v>40</v>
      </c>
      <c r="AI102" s="11">
        <f t="shared" si="136"/>
        <v>6.5713816329883356E-3</v>
      </c>
      <c r="AJ102">
        <v>0</v>
      </c>
      <c r="AK102" s="11">
        <f t="shared" si="137"/>
        <v>0</v>
      </c>
      <c r="AL102" s="2">
        <v>1217</v>
      </c>
      <c r="AM102" s="11">
        <f t="shared" si="138"/>
        <v>6.3891557599525407E-3</v>
      </c>
      <c r="AN102">
        <v>9</v>
      </c>
      <c r="AO102" s="11">
        <f t="shared" si="139"/>
        <v>6.7415730337078653E-3</v>
      </c>
      <c r="AP102">
        <v>3</v>
      </c>
      <c r="AQ102" s="11">
        <f t="shared" si="140"/>
        <v>1.7441860465116279E-2</v>
      </c>
      <c r="AR102">
        <v>441</v>
      </c>
      <c r="AS102" s="11">
        <f t="shared" si="141"/>
        <v>6.7105923885752549E-3</v>
      </c>
      <c r="AT102">
        <v>2</v>
      </c>
      <c r="AU102" s="11">
        <f t="shared" si="142"/>
        <v>2.0597322348094747E-3</v>
      </c>
      <c r="AV102">
        <v>0</v>
      </c>
      <c r="AW102" s="11">
        <f t="shared" si="143"/>
        <v>0</v>
      </c>
      <c r="AX102">
        <v>540</v>
      </c>
      <c r="AY102" s="11">
        <f t="shared" si="144"/>
        <v>6.3210385232181114E-3</v>
      </c>
      <c r="AZ102">
        <v>4</v>
      </c>
      <c r="BA102" s="11">
        <f t="shared" si="145"/>
        <v>3.5778175313059034E-3</v>
      </c>
      <c r="BB102">
        <v>0</v>
      </c>
      <c r="BC102" s="11">
        <f t="shared" si="146"/>
        <v>0</v>
      </c>
      <c r="BD102">
        <v>307</v>
      </c>
      <c r="BE102" s="11">
        <f t="shared" si="147"/>
        <v>3.3625410733844466E-2</v>
      </c>
      <c r="BF102">
        <v>0</v>
      </c>
      <c r="BG102" s="11">
        <f t="shared" si="148"/>
        <v>0</v>
      </c>
      <c r="BH102">
        <v>0</v>
      </c>
      <c r="BI102" s="11">
        <f t="shared" si="149"/>
        <v>0</v>
      </c>
      <c r="BJ102">
        <v>79</v>
      </c>
      <c r="BK102" s="11">
        <f t="shared" si="150"/>
        <v>2.5758069775024452E-2</v>
      </c>
      <c r="BL102">
        <v>1</v>
      </c>
      <c r="BM102" s="11">
        <f t="shared" si="151"/>
        <v>2.3255813953488372E-2</v>
      </c>
      <c r="BN102">
        <v>0</v>
      </c>
      <c r="BO102" s="11">
        <f t="shared" si="152"/>
        <v>0</v>
      </c>
      <c r="BP102">
        <v>88</v>
      </c>
      <c r="BQ102" s="11">
        <f t="shared" si="153"/>
        <v>2.6066350710900472E-2</v>
      </c>
      <c r="BR102">
        <v>0</v>
      </c>
      <c r="BS102" s="11">
        <f t="shared" si="154"/>
        <v>0</v>
      </c>
      <c r="BT102">
        <v>0</v>
      </c>
      <c r="BU102" s="11">
        <f t="shared" si="155"/>
        <v>0</v>
      </c>
      <c r="BV102">
        <v>144</v>
      </c>
      <c r="BW102" s="11">
        <f t="shared" si="156"/>
        <v>0.10786516853932585</v>
      </c>
      <c r="BX102">
        <v>0</v>
      </c>
      <c r="BY102" s="11">
        <f t="shared" si="157"/>
        <v>0</v>
      </c>
      <c r="BZ102">
        <v>0</v>
      </c>
      <c r="CA102" s="11"/>
      <c r="CB102">
        <v>28</v>
      </c>
      <c r="CC102" s="11">
        <f t="shared" si="158"/>
        <v>7.7562326869806089E-2</v>
      </c>
      <c r="CD102">
        <v>0</v>
      </c>
      <c r="CE102" s="11">
        <f t="shared" si="159"/>
        <v>0</v>
      </c>
      <c r="CF102">
        <v>0</v>
      </c>
      <c r="CG102" s="11"/>
      <c r="CH102">
        <v>25</v>
      </c>
      <c r="CI102" s="11">
        <f t="shared" si="160"/>
        <v>6.6312997347480113E-2</v>
      </c>
      <c r="CJ102">
        <v>0</v>
      </c>
      <c r="CK102" s="11">
        <f t="shared" si="161"/>
        <v>0</v>
      </c>
      <c r="CL102">
        <v>0</v>
      </c>
      <c r="CM102" s="11"/>
    </row>
    <row r="103" spans="1:91" x14ac:dyDescent="0.35">
      <c r="A103" t="s">
        <v>443</v>
      </c>
      <c r="B103" s="2">
        <f t="shared" si="115"/>
        <v>59442</v>
      </c>
      <c r="C103" s="11">
        <f t="shared" si="116"/>
        <v>3.7672901964388134E-2</v>
      </c>
      <c r="D103" s="2">
        <f t="shared" si="115"/>
        <v>249</v>
      </c>
      <c r="E103" s="11">
        <f t="shared" si="117"/>
        <v>3.1093906093906092E-2</v>
      </c>
      <c r="F103" s="2">
        <f t="shared" si="115"/>
        <v>28</v>
      </c>
      <c r="G103" s="11">
        <f t="shared" si="118"/>
        <v>3.1674208144796379E-2</v>
      </c>
      <c r="H103" s="2">
        <f t="shared" si="115"/>
        <v>17971</v>
      </c>
      <c r="I103" s="11">
        <f t="shared" si="119"/>
        <v>3.581492863320937E-2</v>
      </c>
      <c r="J103" s="2">
        <f t="shared" si="115"/>
        <v>149</v>
      </c>
      <c r="K103" s="11">
        <f t="shared" si="120"/>
        <v>2.1255349500713266E-2</v>
      </c>
      <c r="L103" s="2">
        <f t="shared" si="121"/>
        <v>39</v>
      </c>
      <c r="M103" s="11">
        <f t="shared" si="122"/>
        <v>3.9274924471299093E-2</v>
      </c>
      <c r="N103" s="2">
        <f t="shared" si="123"/>
        <v>23987</v>
      </c>
      <c r="O103" s="11">
        <f t="shared" si="124"/>
        <v>3.7131751385842349E-2</v>
      </c>
      <c r="P103" s="2">
        <f t="shared" si="125"/>
        <v>241</v>
      </c>
      <c r="Q103" s="11">
        <f t="shared" si="126"/>
        <v>3.331490185236384E-2</v>
      </c>
      <c r="R103" s="2">
        <f t="shared" si="127"/>
        <v>16</v>
      </c>
      <c r="S103" s="35">
        <f t="shared" si="128"/>
        <v>2.1505376344086023E-2</v>
      </c>
      <c r="T103" s="2">
        <v>49978</v>
      </c>
      <c r="U103" s="11">
        <f t="shared" si="129"/>
        <v>3.6297453484310058E-2</v>
      </c>
      <c r="V103">
        <v>204</v>
      </c>
      <c r="W103" s="11">
        <f t="shared" si="130"/>
        <v>3.0806402899426155E-2</v>
      </c>
      <c r="X103">
        <v>24</v>
      </c>
      <c r="Y103" s="11">
        <f t="shared" si="131"/>
        <v>3.4042553191489362E-2</v>
      </c>
      <c r="Z103" s="2">
        <v>15219</v>
      </c>
      <c r="AA103" s="11">
        <f t="shared" si="132"/>
        <v>3.517794692450113E-2</v>
      </c>
      <c r="AB103">
        <v>131</v>
      </c>
      <c r="AC103" s="11">
        <f t="shared" si="133"/>
        <v>2.1858835307859169E-2</v>
      </c>
      <c r="AD103">
        <v>34</v>
      </c>
      <c r="AE103" s="11">
        <f t="shared" si="134"/>
        <v>4.3478260869565216E-2</v>
      </c>
      <c r="AF103" s="2">
        <v>20085</v>
      </c>
      <c r="AG103" s="11">
        <f t="shared" si="135"/>
        <v>3.6071226529457719E-2</v>
      </c>
      <c r="AH103">
        <v>199</v>
      </c>
      <c r="AI103" s="11">
        <f t="shared" si="136"/>
        <v>3.269262362411697E-2</v>
      </c>
      <c r="AJ103">
        <v>15</v>
      </c>
      <c r="AK103" s="11">
        <f t="shared" si="137"/>
        <v>2.6041666666666668E-2</v>
      </c>
      <c r="AL103" s="2">
        <v>8690</v>
      </c>
      <c r="AM103" s="11">
        <f t="shared" si="138"/>
        <v>4.5621827078050597E-2</v>
      </c>
      <c r="AN103">
        <v>44</v>
      </c>
      <c r="AO103" s="11">
        <f t="shared" si="139"/>
        <v>3.2958801498127341E-2</v>
      </c>
      <c r="AP103">
        <v>4</v>
      </c>
      <c r="AQ103" s="11">
        <f t="shared" si="140"/>
        <v>2.3255813953488372E-2</v>
      </c>
      <c r="AR103" s="2">
        <v>2580</v>
      </c>
      <c r="AS103" s="11">
        <f t="shared" si="141"/>
        <v>3.9259247987583124E-2</v>
      </c>
      <c r="AT103">
        <v>18</v>
      </c>
      <c r="AU103" s="11">
        <f t="shared" si="142"/>
        <v>1.8537590113285273E-2</v>
      </c>
      <c r="AV103">
        <v>5</v>
      </c>
      <c r="AW103" s="11">
        <f t="shared" si="143"/>
        <v>2.5252525252525252E-2</v>
      </c>
      <c r="AX103" s="2">
        <v>3702</v>
      </c>
      <c r="AY103" s="11">
        <f t="shared" si="144"/>
        <v>4.3334230764728608E-2</v>
      </c>
      <c r="AZ103">
        <v>42</v>
      </c>
      <c r="BA103" s="11">
        <f t="shared" si="145"/>
        <v>3.7567084078711989E-2</v>
      </c>
      <c r="BB103">
        <v>1</v>
      </c>
      <c r="BC103" s="11">
        <f t="shared" si="146"/>
        <v>6.1349693251533744E-3</v>
      </c>
      <c r="BD103">
        <v>672</v>
      </c>
      <c r="BE103" s="11">
        <f t="shared" si="147"/>
        <v>7.3603504928806129E-2</v>
      </c>
      <c r="BF103">
        <v>0</v>
      </c>
      <c r="BG103" s="11">
        <f t="shared" si="148"/>
        <v>0</v>
      </c>
      <c r="BH103">
        <v>0</v>
      </c>
      <c r="BI103" s="11">
        <f t="shared" si="149"/>
        <v>0</v>
      </c>
      <c r="BJ103">
        <v>148</v>
      </c>
      <c r="BK103" s="11">
        <f t="shared" si="150"/>
        <v>4.8255624388653405E-2</v>
      </c>
      <c r="BL103">
        <v>0</v>
      </c>
      <c r="BM103" s="11">
        <f t="shared" si="151"/>
        <v>0</v>
      </c>
      <c r="BN103">
        <v>0</v>
      </c>
      <c r="BO103" s="11">
        <f t="shared" si="152"/>
        <v>0</v>
      </c>
      <c r="BP103">
        <v>177</v>
      </c>
      <c r="BQ103" s="11">
        <f t="shared" si="153"/>
        <v>5.2428909952606635E-2</v>
      </c>
      <c r="BR103">
        <v>0</v>
      </c>
      <c r="BS103" s="11">
        <f t="shared" si="154"/>
        <v>0</v>
      </c>
      <c r="BT103">
        <v>0</v>
      </c>
      <c r="BU103" s="11">
        <f t="shared" si="155"/>
        <v>0</v>
      </c>
      <c r="BV103">
        <v>102</v>
      </c>
      <c r="BW103" s="11">
        <f t="shared" si="156"/>
        <v>7.6404494382022473E-2</v>
      </c>
      <c r="BX103">
        <v>1</v>
      </c>
      <c r="BY103" s="11">
        <f t="shared" si="157"/>
        <v>0.2</v>
      </c>
      <c r="BZ103">
        <v>0</v>
      </c>
      <c r="CA103" s="11"/>
      <c r="CB103">
        <v>24</v>
      </c>
      <c r="CC103" s="11">
        <f t="shared" si="158"/>
        <v>6.6481994459833799E-2</v>
      </c>
      <c r="CD103">
        <v>0</v>
      </c>
      <c r="CE103" s="11">
        <f t="shared" si="159"/>
        <v>0</v>
      </c>
      <c r="CF103">
        <v>0</v>
      </c>
      <c r="CG103" s="11"/>
      <c r="CH103">
        <v>23</v>
      </c>
      <c r="CI103" s="11">
        <f t="shared" si="160"/>
        <v>6.1007957559681698E-2</v>
      </c>
      <c r="CJ103">
        <v>0</v>
      </c>
      <c r="CK103" s="11">
        <f t="shared" si="161"/>
        <v>0</v>
      </c>
      <c r="CL103">
        <v>0</v>
      </c>
      <c r="CM103" s="11"/>
    </row>
    <row r="104" spans="1:91" x14ac:dyDescent="0.35">
      <c r="A104" t="s">
        <v>442</v>
      </c>
      <c r="B104" s="2">
        <f t="shared" si="115"/>
        <v>1838</v>
      </c>
      <c r="C104" s="11">
        <f t="shared" si="116"/>
        <v>1.1648799470163418E-3</v>
      </c>
      <c r="D104" s="2">
        <f t="shared" si="115"/>
        <v>14</v>
      </c>
      <c r="E104" s="11">
        <f t="shared" si="117"/>
        <v>1.7482517482517483E-3</v>
      </c>
      <c r="F104" s="2">
        <f t="shared" si="115"/>
        <v>1</v>
      </c>
      <c r="G104" s="11">
        <f t="shared" si="118"/>
        <v>1.1312217194570137E-3</v>
      </c>
      <c r="H104" s="2">
        <f t="shared" si="115"/>
        <v>1099</v>
      </c>
      <c r="I104" s="11">
        <f t="shared" si="119"/>
        <v>2.1902290672693283E-3</v>
      </c>
      <c r="J104" s="2">
        <f t="shared" si="115"/>
        <v>38</v>
      </c>
      <c r="K104" s="11">
        <f t="shared" si="120"/>
        <v>5.4208273894436523E-3</v>
      </c>
      <c r="L104" s="2">
        <f t="shared" si="121"/>
        <v>5</v>
      </c>
      <c r="M104" s="11">
        <f t="shared" si="122"/>
        <v>5.0352467270896274E-3</v>
      </c>
      <c r="N104" s="2">
        <f t="shared" si="123"/>
        <v>1013</v>
      </c>
      <c r="O104" s="11">
        <f t="shared" si="124"/>
        <v>1.5681187373935174E-3</v>
      </c>
      <c r="P104" s="2">
        <f t="shared" si="125"/>
        <v>15</v>
      </c>
      <c r="Q104" s="11">
        <f t="shared" si="126"/>
        <v>2.0735416090682888E-3</v>
      </c>
      <c r="R104" s="2">
        <f t="shared" si="127"/>
        <v>2</v>
      </c>
      <c r="S104" s="35">
        <f t="shared" si="128"/>
        <v>2.6881720430107529E-3</v>
      </c>
      <c r="T104" s="2">
        <v>1203</v>
      </c>
      <c r="U104" s="11">
        <f t="shared" si="129"/>
        <v>8.7370115934261067E-4</v>
      </c>
      <c r="V104">
        <v>7</v>
      </c>
      <c r="W104" s="11">
        <f t="shared" si="130"/>
        <v>1.0570824524312897E-3</v>
      </c>
      <c r="X104">
        <v>0</v>
      </c>
      <c r="Y104" s="11">
        <f t="shared" si="131"/>
        <v>0</v>
      </c>
      <c r="Z104" s="2">
        <v>730</v>
      </c>
      <c r="AA104" s="11">
        <f t="shared" si="132"/>
        <v>1.687357990333519E-3</v>
      </c>
      <c r="AB104">
        <v>31</v>
      </c>
      <c r="AC104" s="11">
        <f t="shared" si="133"/>
        <v>5.1727014850659102E-3</v>
      </c>
      <c r="AD104">
        <v>2</v>
      </c>
      <c r="AE104" s="11">
        <f t="shared" si="134"/>
        <v>2.5575447570332483E-3</v>
      </c>
      <c r="AF104">
        <v>649</v>
      </c>
      <c r="AG104" s="11">
        <f t="shared" si="135"/>
        <v>1.1655576807377674E-3</v>
      </c>
      <c r="AH104">
        <v>9</v>
      </c>
      <c r="AI104" s="11">
        <f t="shared" si="136"/>
        <v>1.4785608674223755E-3</v>
      </c>
      <c r="AJ104">
        <v>1</v>
      </c>
      <c r="AK104" s="11">
        <f t="shared" si="137"/>
        <v>1.736111111111111E-3</v>
      </c>
      <c r="AL104">
        <v>594</v>
      </c>
      <c r="AM104" s="11">
        <f t="shared" si="138"/>
        <v>3.1184540028034585E-3</v>
      </c>
      <c r="AN104">
        <v>6</v>
      </c>
      <c r="AO104" s="11">
        <f t="shared" si="139"/>
        <v>4.4943820224719105E-3</v>
      </c>
      <c r="AP104">
        <v>1</v>
      </c>
      <c r="AQ104" s="11">
        <f t="shared" si="140"/>
        <v>5.8139534883720929E-3</v>
      </c>
      <c r="AR104">
        <v>350</v>
      </c>
      <c r="AS104" s="11">
        <f t="shared" si="141"/>
        <v>5.3258669750597259E-3</v>
      </c>
      <c r="AT104">
        <v>7</v>
      </c>
      <c r="AU104" s="11">
        <f t="shared" si="142"/>
        <v>7.2090628218331619E-3</v>
      </c>
      <c r="AV104">
        <v>3</v>
      </c>
      <c r="AW104" s="11">
        <f t="shared" si="143"/>
        <v>1.5151515151515152E-2</v>
      </c>
      <c r="AX104">
        <v>354</v>
      </c>
      <c r="AY104" s="11">
        <f t="shared" si="144"/>
        <v>4.1437919207763171E-3</v>
      </c>
      <c r="AZ104">
        <v>6</v>
      </c>
      <c r="BA104" s="11">
        <f t="shared" si="145"/>
        <v>5.3667262969588547E-3</v>
      </c>
      <c r="BB104">
        <v>1</v>
      </c>
      <c r="BC104" s="11">
        <f t="shared" si="146"/>
        <v>6.1349693251533744E-3</v>
      </c>
      <c r="BD104">
        <v>38</v>
      </c>
      <c r="BE104" s="11">
        <f t="shared" si="147"/>
        <v>4.1621029572836803E-3</v>
      </c>
      <c r="BF104">
        <v>1</v>
      </c>
      <c r="BG104" s="11">
        <f t="shared" si="148"/>
        <v>2.1739130434782608E-2</v>
      </c>
      <c r="BH104">
        <v>0</v>
      </c>
      <c r="BI104" s="11">
        <f t="shared" si="149"/>
        <v>0</v>
      </c>
      <c r="BJ104">
        <v>19</v>
      </c>
      <c r="BK104" s="11">
        <f t="shared" si="150"/>
        <v>6.1949788066514508E-3</v>
      </c>
      <c r="BL104">
        <v>0</v>
      </c>
      <c r="BM104" s="11">
        <f t="shared" si="151"/>
        <v>0</v>
      </c>
      <c r="BN104">
        <v>0</v>
      </c>
      <c r="BO104" s="11">
        <f t="shared" si="152"/>
        <v>0</v>
      </c>
      <c r="BP104">
        <v>10</v>
      </c>
      <c r="BQ104" s="11">
        <f t="shared" si="153"/>
        <v>2.9620853080568718E-3</v>
      </c>
      <c r="BR104">
        <v>0</v>
      </c>
      <c r="BS104" s="11">
        <f t="shared" si="154"/>
        <v>0</v>
      </c>
      <c r="BT104">
        <v>0</v>
      </c>
      <c r="BU104" s="11">
        <f t="shared" si="155"/>
        <v>0</v>
      </c>
      <c r="BV104">
        <v>3</v>
      </c>
      <c r="BW104" s="11">
        <f t="shared" si="156"/>
        <v>2.2471910112359553E-3</v>
      </c>
      <c r="BX104">
        <v>0</v>
      </c>
      <c r="BY104" s="11">
        <f t="shared" si="157"/>
        <v>0</v>
      </c>
      <c r="BZ104">
        <v>0</v>
      </c>
      <c r="CA104" s="11"/>
      <c r="CB104">
        <v>0</v>
      </c>
      <c r="CC104" s="11">
        <f t="shared" si="158"/>
        <v>0</v>
      </c>
      <c r="CD104">
        <v>0</v>
      </c>
      <c r="CE104" s="11">
        <f t="shared" si="159"/>
        <v>0</v>
      </c>
      <c r="CF104">
        <v>0</v>
      </c>
      <c r="CG104" s="11"/>
      <c r="CH104">
        <v>0</v>
      </c>
      <c r="CI104" s="11">
        <f t="shared" si="160"/>
        <v>0</v>
      </c>
      <c r="CJ104">
        <v>0</v>
      </c>
      <c r="CK104" s="11">
        <f t="shared" si="161"/>
        <v>0</v>
      </c>
      <c r="CL104">
        <v>0</v>
      </c>
      <c r="CM104" s="11"/>
    </row>
    <row r="105" spans="1:91" x14ac:dyDescent="0.35">
      <c r="A105" t="s">
        <v>441</v>
      </c>
      <c r="B105" s="2">
        <f t="shared" si="115"/>
        <v>18307</v>
      </c>
      <c r="C105" s="11">
        <f t="shared" si="116"/>
        <v>1.1602533835706296E-2</v>
      </c>
      <c r="D105" s="2">
        <f t="shared" si="115"/>
        <v>74</v>
      </c>
      <c r="E105" s="11">
        <f t="shared" si="117"/>
        <v>9.2407592407592401E-3</v>
      </c>
      <c r="F105" s="2">
        <f t="shared" si="115"/>
        <v>8</v>
      </c>
      <c r="G105" s="11">
        <f t="shared" si="118"/>
        <v>9.0497737556561094E-3</v>
      </c>
      <c r="H105" s="2">
        <f t="shared" si="115"/>
        <v>5408</v>
      </c>
      <c r="I105" s="11">
        <f t="shared" si="119"/>
        <v>1.0777760505725686E-2</v>
      </c>
      <c r="J105" s="2">
        <f t="shared" si="115"/>
        <v>40</v>
      </c>
      <c r="K105" s="11">
        <f t="shared" si="120"/>
        <v>5.7061340941512127E-3</v>
      </c>
      <c r="L105" s="2">
        <f t="shared" si="121"/>
        <v>11</v>
      </c>
      <c r="M105" s="11">
        <f t="shared" si="122"/>
        <v>1.1077542799597181E-2</v>
      </c>
      <c r="N105" s="2">
        <f t="shared" si="123"/>
        <v>9930</v>
      </c>
      <c r="O105" s="11">
        <f t="shared" si="124"/>
        <v>1.5371588412949286E-2</v>
      </c>
      <c r="P105" s="2">
        <f t="shared" si="125"/>
        <v>66</v>
      </c>
      <c r="Q105" s="11">
        <f t="shared" si="126"/>
        <v>9.1235830799004693E-3</v>
      </c>
      <c r="R105" s="2">
        <f t="shared" si="127"/>
        <v>8</v>
      </c>
      <c r="S105" s="35">
        <f t="shared" si="128"/>
        <v>1.0752688172043012E-2</v>
      </c>
      <c r="T105" s="2">
        <v>14776</v>
      </c>
      <c r="U105" s="11">
        <f t="shared" si="129"/>
        <v>1.0731345245591368E-2</v>
      </c>
      <c r="V105">
        <v>59</v>
      </c>
      <c r="W105" s="11">
        <f t="shared" si="130"/>
        <v>8.9096949562065837E-3</v>
      </c>
      <c r="X105">
        <v>6</v>
      </c>
      <c r="Y105" s="11">
        <f t="shared" si="131"/>
        <v>8.5106382978723406E-3</v>
      </c>
      <c r="Z105" s="2">
        <v>4374</v>
      </c>
      <c r="AA105" s="11">
        <f t="shared" si="132"/>
        <v>1.0110279246190153E-2</v>
      </c>
      <c r="AB105">
        <v>28</v>
      </c>
      <c r="AC105" s="11">
        <f t="shared" si="133"/>
        <v>4.6721174703821125E-3</v>
      </c>
      <c r="AD105">
        <v>9</v>
      </c>
      <c r="AE105" s="11">
        <f t="shared" si="134"/>
        <v>1.1508951406649617E-2</v>
      </c>
      <c r="AF105" s="2">
        <v>8206</v>
      </c>
      <c r="AG105" s="11">
        <f t="shared" si="135"/>
        <v>1.4737390336108044E-2</v>
      </c>
      <c r="AH105">
        <v>56</v>
      </c>
      <c r="AI105" s="11">
        <f t="shared" si="136"/>
        <v>9.1999342861836704E-3</v>
      </c>
      <c r="AJ105">
        <v>7</v>
      </c>
      <c r="AK105" s="11">
        <f t="shared" si="137"/>
        <v>1.2152777777777778E-2</v>
      </c>
      <c r="AL105" s="2">
        <v>3244</v>
      </c>
      <c r="AM105" s="11">
        <f t="shared" si="138"/>
        <v>1.7030748796455251E-2</v>
      </c>
      <c r="AN105">
        <v>12</v>
      </c>
      <c r="AO105" s="11">
        <f t="shared" si="139"/>
        <v>8.988764044943821E-3</v>
      </c>
      <c r="AP105">
        <v>2</v>
      </c>
      <c r="AQ105" s="11">
        <f t="shared" si="140"/>
        <v>1.1627906976744186E-2</v>
      </c>
      <c r="AR105">
        <v>903</v>
      </c>
      <c r="AS105" s="11">
        <f t="shared" si="141"/>
        <v>1.3740736795654093E-2</v>
      </c>
      <c r="AT105">
        <v>7</v>
      </c>
      <c r="AU105" s="11">
        <f t="shared" si="142"/>
        <v>7.2090628218331619E-3</v>
      </c>
      <c r="AV105">
        <v>2</v>
      </c>
      <c r="AW105" s="11">
        <f t="shared" si="143"/>
        <v>1.0101010101010102E-2</v>
      </c>
      <c r="AX105" s="2">
        <v>1548</v>
      </c>
      <c r="AY105" s="11">
        <f t="shared" si="144"/>
        <v>1.8120310433225251E-2</v>
      </c>
      <c r="AZ105">
        <v>8</v>
      </c>
      <c r="BA105" s="11">
        <f t="shared" si="145"/>
        <v>7.1556350626118068E-3</v>
      </c>
      <c r="BB105">
        <v>1</v>
      </c>
      <c r="BC105" s="11">
        <f t="shared" si="146"/>
        <v>6.1349693251533744E-3</v>
      </c>
      <c r="BD105">
        <v>159</v>
      </c>
      <c r="BE105" s="11">
        <f t="shared" si="147"/>
        <v>1.7415115005476451E-2</v>
      </c>
      <c r="BF105">
        <v>1</v>
      </c>
      <c r="BG105" s="11">
        <f t="shared" si="148"/>
        <v>2.1739130434782608E-2</v>
      </c>
      <c r="BH105">
        <v>0</v>
      </c>
      <c r="BI105" s="11">
        <f t="shared" si="149"/>
        <v>0</v>
      </c>
      <c r="BJ105">
        <v>61</v>
      </c>
      <c r="BK105" s="11">
        <f t="shared" si="150"/>
        <v>1.9889142484512554E-2</v>
      </c>
      <c r="BL105">
        <v>3</v>
      </c>
      <c r="BM105" s="11">
        <f t="shared" si="151"/>
        <v>6.9767441860465115E-2</v>
      </c>
      <c r="BN105">
        <v>0</v>
      </c>
      <c r="BO105" s="11">
        <f t="shared" si="152"/>
        <v>0</v>
      </c>
      <c r="BP105">
        <v>107</v>
      </c>
      <c r="BQ105" s="11">
        <f t="shared" si="153"/>
        <v>3.1694312796208532E-2</v>
      </c>
      <c r="BR105">
        <v>1</v>
      </c>
      <c r="BS105" s="11">
        <f t="shared" si="154"/>
        <v>3.7037037037037035E-2</v>
      </c>
      <c r="BT105">
        <v>0</v>
      </c>
      <c r="BU105" s="11">
        <f t="shared" si="155"/>
        <v>0</v>
      </c>
      <c r="BV105">
        <v>128</v>
      </c>
      <c r="BW105" s="11">
        <f t="shared" si="156"/>
        <v>9.5880149812734086E-2</v>
      </c>
      <c r="BX105">
        <v>2</v>
      </c>
      <c r="BY105" s="11">
        <f t="shared" si="157"/>
        <v>0.4</v>
      </c>
      <c r="BZ105">
        <v>0</v>
      </c>
      <c r="CA105" s="11"/>
      <c r="CB105">
        <v>70</v>
      </c>
      <c r="CC105" s="11">
        <f t="shared" si="158"/>
        <v>0.19390581717451524</v>
      </c>
      <c r="CD105">
        <v>2</v>
      </c>
      <c r="CE105" s="11">
        <f t="shared" si="159"/>
        <v>0.66666666666666663</v>
      </c>
      <c r="CF105">
        <v>0</v>
      </c>
      <c r="CG105" s="11"/>
      <c r="CH105">
        <v>69</v>
      </c>
      <c r="CI105" s="11">
        <f t="shared" si="160"/>
        <v>0.1830238726790451</v>
      </c>
      <c r="CJ105">
        <v>1</v>
      </c>
      <c r="CK105" s="11">
        <f t="shared" si="161"/>
        <v>0.5</v>
      </c>
      <c r="CL105">
        <v>0</v>
      </c>
      <c r="CM105" s="11"/>
    </row>
    <row r="106" spans="1:91" x14ac:dyDescent="0.35">
      <c r="A106" t="s">
        <v>440</v>
      </c>
      <c r="B106" s="2">
        <f t="shared" si="115"/>
        <v>92255</v>
      </c>
      <c r="C106" s="11">
        <f t="shared" si="116"/>
        <v>5.8468987764957903E-2</v>
      </c>
      <c r="D106" s="2">
        <f t="shared" si="115"/>
        <v>448</v>
      </c>
      <c r="E106" s="11">
        <f t="shared" si="117"/>
        <v>5.5944055944055944E-2</v>
      </c>
      <c r="F106" s="2">
        <f t="shared" si="115"/>
        <v>56</v>
      </c>
      <c r="G106" s="11">
        <f t="shared" si="118"/>
        <v>6.3348416289592757E-2</v>
      </c>
      <c r="H106" s="2">
        <f t="shared" si="115"/>
        <v>27821</v>
      </c>
      <c r="I106" s="11">
        <f t="shared" si="119"/>
        <v>5.5445280146041845E-2</v>
      </c>
      <c r="J106" s="2">
        <f t="shared" si="115"/>
        <v>103</v>
      </c>
      <c r="K106" s="11">
        <f t="shared" si="120"/>
        <v>1.4693295292439372E-2</v>
      </c>
      <c r="L106" s="2">
        <f t="shared" si="121"/>
        <v>27</v>
      </c>
      <c r="M106" s="11">
        <f t="shared" si="122"/>
        <v>2.7190332326283987E-2</v>
      </c>
      <c r="N106" s="2">
        <f t="shared" si="123"/>
        <v>38459</v>
      </c>
      <c r="O106" s="11">
        <f t="shared" si="124"/>
        <v>5.9534332202781128E-2</v>
      </c>
      <c r="P106" s="2">
        <f t="shared" si="125"/>
        <v>360</v>
      </c>
      <c r="Q106" s="11">
        <f t="shared" si="126"/>
        <v>4.9764998617638924E-2</v>
      </c>
      <c r="R106" s="2">
        <f t="shared" si="127"/>
        <v>35</v>
      </c>
      <c r="S106" s="35">
        <f t="shared" si="128"/>
        <v>4.7043010752688172E-2</v>
      </c>
      <c r="T106" s="2">
        <v>79858</v>
      </c>
      <c r="U106" s="11">
        <f t="shared" si="129"/>
        <v>5.7998360085438239E-2</v>
      </c>
      <c r="V106">
        <v>388</v>
      </c>
      <c r="W106" s="11">
        <f t="shared" si="130"/>
        <v>5.8592570220477196E-2</v>
      </c>
      <c r="X106">
        <v>46</v>
      </c>
      <c r="Y106" s="11">
        <f t="shared" si="131"/>
        <v>6.5248226950354607E-2</v>
      </c>
      <c r="Z106" s="2">
        <v>23876</v>
      </c>
      <c r="AA106" s="11">
        <f t="shared" si="132"/>
        <v>5.5188163530415203E-2</v>
      </c>
      <c r="AB106">
        <v>80</v>
      </c>
      <c r="AC106" s="11">
        <f t="shared" si="133"/>
        <v>1.3348907058234607E-2</v>
      </c>
      <c r="AD106">
        <v>26</v>
      </c>
      <c r="AE106" s="11">
        <f t="shared" si="134"/>
        <v>3.3248081841432228E-2</v>
      </c>
      <c r="AF106" s="2">
        <v>33540</v>
      </c>
      <c r="AG106" s="11">
        <f t="shared" si="135"/>
        <v>6.023544624336629E-2</v>
      </c>
      <c r="AH106">
        <v>317</v>
      </c>
      <c r="AI106" s="11">
        <f t="shared" si="136"/>
        <v>5.2078199441432563E-2</v>
      </c>
      <c r="AJ106">
        <v>29</v>
      </c>
      <c r="AK106" s="11">
        <f t="shared" si="137"/>
        <v>5.0347222222222224E-2</v>
      </c>
      <c r="AL106" s="2">
        <v>12071</v>
      </c>
      <c r="AM106" s="11">
        <f t="shared" si="138"/>
        <v>6.3371815265724829E-2</v>
      </c>
      <c r="AN106">
        <v>57</v>
      </c>
      <c r="AO106" s="11">
        <f t="shared" si="139"/>
        <v>4.2696629213483148E-2</v>
      </c>
      <c r="AP106">
        <v>10</v>
      </c>
      <c r="AQ106" s="11">
        <f t="shared" si="140"/>
        <v>5.8139534883720929E-2</v>
      </c>
      <c r="AR106" s="2">
        <v>3802</v>
      </c>
      <c r="AS106" s="11">
        <f t="shared" si="141"/>
        <v>5.7854132111934506E-2</v>
      </c>
      <c r="AT106">
        <v>23</v>
      </c>
      <c r="AU106" s="11">
        <f t="shared" si="142"/>
        <v>2.368692070030896E-2</v>
      </c>
      <c r="AV106">
        <v>1</v>
      </c>
      <c r="AW106" s="11">
        <f t="shared" si="143"/>
        <v>5.0505050505050509E-3</v>
      </c>
      <c r="AX106" s="2">
        <v>4800</v>
      </c>
      <c r="AY106" s="11">
        <f t="shared" si="144"/>
        <v>5.6187009095272099E-2</v>
      </c>
      <c r="AZ106">
        <v>43</v>
      </c>
      <c r="BA106" s="11">
        <f t="shared" si="145"/>
        <v>3.8461538461538464E-2</v>
      </c>
      <c r="BB106">
        <v>6</v>
      </c>
      <c r="BC106" s="11">
        <f t="shared" si="146"/>
        <v>3.6809815950920248E-2</v>
      </c>
      <c r="BD106">
        <v>299</v>
      </c>
      <c r="BE106" s="11">
        <f t="shared" si="147"/>
        <v>3.274917853231106E-2</v>
      </c>
      <c r="BF106">
        <v>3</v>
      </c>
      <c r="BG106" s="11">
        <f t="shared" si="148"/>
        <v>6.5217391304347824E-2</v>
      </c>
      <c r="BH106">
        <v>0</v>
      </c>
      <c r="BI106" s="11">
        <f t="shared" si="149"/>
        <v>0</v>
      </c>
      <c r="BJ106">
        <v>138</v>
      </c>
      <c r="BK106" s="11">
        <f t="shared" si="150"/>
        <v>4.4995109227257905E-2</v>
      </c>
      <c r="BL106">
        <v>0</v>
      </c>
      <c r="BM106" s="11">
        <f t="shared" si="151"/>
        <v>0</v>
      </c>
      <c r="BN106">
        <v>0</v>
      </c>
      <c r="BO106" s="11">
        <f t="shared" si="152"/>
        <v>0</v>
      </c>
      <c r="BP106">
        <v>113</v>
      </c>
      <c r="BQ106" s="11">
        <f t="shared" si="153"/>
        <v>3.3471563981042653E-2</v>
      </c>
      <c r="BR106">
        <v>0</v>
      </c>
      <c r="BS106" s="11">
        <f t="shared" si="154"/>
        <v>0</v>
      </c>
      <c r="BT106">
        <v>0</v>
      </c>
      <c r="BU106" s="11">
        <f t="shared" si="155"/>
        <v>0</v>
      </c>
      <c r="BV106">
        <v>27</v>
      </c>
      <c r="BW106" s="11">
        <f t="shared" si="156"/>
        <v>2.0224719101123594E-2</v>
      </c>
      <c r="BX106">
        <v>0</v>
      </c>
      <c r="BY106" s="11">
        <f t="shared" si="157"/>
        <v>0</v>
      </c>
      <c r="BZ106">
        <v>0</v>
      </c>
      <c r="CA106" s="11"/>
      <c r="CB106">
        <v>5</v>
      </c>
      <c r="CC106" s="11">
        <f t="shared" si="158"/>
        <v>1.3850415512465374E-2</v>
      </c>
      <c r="CD106">
        <v>0</v>
      </c>
      <c r="CE106" s="11">
        <f t="shared" si="159"/>
        <v>0</v>
      </c>
      <c r="CF106">
        <v>0</v>
      </c>
      <c r="CG106" s="11"/>
      <c r="CH106">
        <v>6</v>
      </c>
      <c r="CI106" s="11">
        <f t="shared" si="160"/>
        <v>1.5915119363395226E-2</v>
      </c>
      <c r="CJ106">
        <v>0</v>
      </c>
      <c r="CK106" s="11">
        <f t="shared" si="161"/>
        <v>0</v>
      </c>
      <c r="CL106">
        <v>0</v>
      </c>
      <c r="CM106" s="11"/>
    </row>
    <row r="107" spans="1:91" x14ac:dyDescent="0.35">
      <c r="A107" t="s">
        <v>439</v>
      </c>
      <c r="B107" s="2">
        <f t="shared" si="115"/>
        <v>270</v>
      </c>
      <c r="C107" s="11">
        <f t="shared" si="116"/>
        <v>1.7111946990990877E-4</v>
      </c>
      <c r="D107" s="2">
        <f t="shared" si="115"/>
        <v>5</v>
      </c>
      <c r="E107" s="11">
        <f t="shared" si="117"/>
        <v>6.2437562437562438E-4</v>
      </c>
      <c r="F107" s="2">
        <f t="shared" si="115"/>
        <v>1</v>
      </c>
      <c r="G107" s="11">
        <f t="shared" si="118"/>
        <v>1.1312217194570137E-3</v>
      </c>
      <c r="H107" s="2">
        <f t="shared" si="115"/>
        <v>139</v>
      </c>
      <c r="I107" s="11">
        <f t="shared" si="119"/>
        <v>2.7701714317601153E-4</v>
      </c>
      <c r="J107" s="2">
        <f t="shared" si="115"/>
        <v>11</v>
      </c>
      <c r="K107" s="11">
        <f t="shared" si="120"/>
        <v>1.5691868758915834E-3</v>
      </c>
      <c r="L107" s="2">
        <f t="shared" si="121"/>
        <v>1</v>
      </c>
      <c r="M107" s="11">
        <f t="shared" si="122"/>
        <v>1.0070493454179255E-3</v>
      </c>
      <c r="N107" s="2">
        <f t="shared" si="123"/>
        <v>97</v>
      </c>
      <c r="O107" s="11">
        <f t="shared" si="124"/>
        <v>1.5015549607815516E-4</v>
      </c>
      <c r="P107" s="2">
        <f t="shared" si="125"/>
        <v>2</v>
      </c>
      <c r="Q107" s="11">
        <f t="shared" si="126"/>
        <v>2.7647221454243849E-4</v>
      </c>
      <c r="R107" s="2">
        <f t="shared" si="127"/>
        <v>1</v>
      </c>
      <c r="S107" s="35">
        <f t="shared" si="128"/>
        <v>1.3440860215053765E-3</v>
      </c>
      <c r="T107">
        <v>37</v>
      </c>
      <c r="U107" s="11">
        <f t="shared" si="129"/>
        <v>2.6871939231651367E-5</v>
      </c>
      <c r="V107">
        <v>0</v>
      </c>
      <c r="W107" s="11">
        <f t="shared" si="130"/>
        <v>0</v>
      </c>
      <c r="X107">
        <v>0</v>
      </c>
      <c r="Y107" s="11">
        <f t="shared" si="131"/>
        <v>0</v>
      </c>
      <c r="Z107">
        <v>11</v>
      </c>
      <c r="AA107" s="11">
        <f t="shared" si="132"/>
        <v>2.5425942320094122E-5</v>
      </c>
      <c r="AB107">
        <v>3</v>
      </c>
      <c r="AC107" s="11">
        <f t="shared" si="133"/>
        <v>5.0058401468379779E-4</v>
      </c>
      <c r="AD107">
        <v>0</v>
      </c>
      <c r="AE107" s="11">
        <f t="shared" si="134"/>
        <v>0</v>
      </c>
      <c r="AF107">
        <v>4</v>
      </c>
      <c r="AG107" s="11">
        <f t="shared" si="135"/>
        <v>7.1837145191850074E-6</v>
      </c>
      <c r="AH107">
        <v>0</v>
      </c>
      <c r="AI107" s="11">
        <f t="shared" si="136"/>
        <v>0</v>
      </c>
      <c r="AJ107">
        <v>0</v>
      </c>
      <c r="AK107" s="11">
        <f t="shared" si="137"/>
        <v>0</v>
      </c>
      <c r="AL107">
        <v>38</v>
      </c>
      <c r="AM107" s="11">
        <f t="shared" si="138"/>
        <v>1.9949705741840307E-4</v>
      </c>
      <c r="AN107">
        <v>1</v>
      </c>
      <c r="AO107" s="11">
        <f t="shared" si="139"/>
        <v>7.4906367041198505E-4</v>
      </c>
      <c r="AP107">
        <v>0</v>
      </c>
      <c r="AQ107" s="11">
        <f t="shared" si="140"/>
        <v>0</v>
      </c>
      <c r="AR107">
        <v>27</v>
      </c>
      <c r="AS107" s="11">
        <f t="shared" si="141"/>
        <v>4.1085259521889312E-4</v>
      </c>
      <c r="AT107">
        <v>3</v>
      </c>
      <c r="AU107" s="11">
        <f t="shared" si="142"/>
        <v>3.089598352214212E-3</v>
      </c>
      <c r="AV107">
        <v>0</v>
      </c>
      <c r="AW107" s="11">
        <f t="shared" si="143"/>
        <v>0</v>
      </c>
      <c r="AX107">
        <v>10</v>
      </c>
      <c r="AY107" s="11">
        <f t="shared" si="144"/>
        <v>1.1705626894848353E-4</v>
      </c>
      <c r="AZ107">
        <v>0</v>
      </c>
      <c r="BA107" s="11">
        <f t="shared" si="145"/>
        <v>0</v>
      </c>
      <c r="BB107">
        <v>0</v>
      </c>
      <c r="BC107" s="11">
        <f t="shared" si="146"/>
        <v>0</v>
      </c>
      <c r="BD107">
        <v>81</v>
      </c>
      <c r="BE107" s="11">
        <f t="shared" si="147"/>
        <v>8.8718510405257391E-3</v>
      </c>
      <c r="BF107">
        <v>3</v>
      </c>
      <c r="BG107" s="11">
        <f t="shared" si="148"/>
        <v>6.5217391304347824E-2</v>
      </c>
      <c r="BH107">
        <v>1</v>
      </c>
      <c r="BI107" s="11">
        <f t="shared" si="149"/>
        <v>0.14285714285714285</v>
      </c>
      <c r="BJ107">
        <v>74</v>
      </c>
      <c r="BK107" s="11">
        <f t="shared" si="150"/>
        <v>2.4127812194326703E-2</v>
      </c>
      <c r="BL107">
        <v>5</v>
      </c>
      <c r="BM107" s="11">
        <f t="shared" si="151"/>
        <v>0.11627906976744186</v>
      </c>
      <c r="BN107">
        <v>1</v>
      </c>
      <c r="BO107" s="11">
        <f t="shared" si="152"/>
        <v>7.6923076923076927E-2</v>
      </c>
      <c r="BP107">
        <v>50</v>
      </c>
      <c r="BQ107" s="11">
        <f t="shared" si="153"/>
        <v>1.481042654028436E-2</v>
      </c>
      <c r="BR107">
        <v>2</v>
      </c>
      <c r="BS107" s="11">
        <f t="shared" si="154"/>
        <v>7.407407407407407E-2</v>
      </c>
      <c r="BT107">
        <v>1</v>
      </c>
      <c r="BU107" s="11">
        <f t="shared" si="155"/>
        <v>0.2</v>
      </c>
      <c r="BV107">
        <v>114</v>
      </c>
      <c r="BW107" s="11">
        <f t="shared" si="156"/>
        <v>8.5393258426966295E-2</v>
      </c>
      <c r="BX107">
        <v>1</v>
      </c>
      <c r="BY107" s="11">
        <f t="shared" si="157"/>
        <v>0.2</v>
      </c>
      <c r="BZ107">
        <v>0</v>
      </c>
      <c r="CA107" s="11"/>
      <c r="CB107">
        <v>27</v>
      </c>
      <c r="CC107" s="11">
        <f t="shared" si="158"/>
        <v>7.4792243767313013E-2</v>
      </c>
      <c r="CD107">
        <v>0</v>
      </c>
      <c r="CE107" s="11">
        <f t="shared" si="159"/>
        <v>0</v>
      </c>
      <c r="CF107">
        <v>0</v>
      </c>
      <c r="CG107" s="11"/>
      <c r="CH107">
        <v>33</v>
      </c>
      <c r="CI107" s="11">
        <f t="shared" si="160"/>
        <v>8.7533156498673742E-2</v>
      </c>
      <c r="CJ107">
        <v>0</v>
      </c>
      <c r="CK107" s="11">
        <f t="shared" si="161"/>
        <v>0</v>
      </c>
      <c r="CL107">
        <v>0</v>
      </c>
      <c r="CM107" s="11"/>
    </row>
    <row r="108" spans="1:91" x14ac:dyDescent="0.35">
      <c r="A108" t="s">
        <v>438</v>
      </c>
      <c r="B108" s="2">
        <f t="shared" si="115"/>
        <v>5672</v>
      </c>
      <c r="C108" s="11">
        <f t="shared" si="116"/>
        <v>3.5947764197370464E-3</v>
      </c>
      <c r="D108" s="2">
        <f t="shared" si="115"/>
        <v>45</v>
      </c>
      <c r="E108" s="11">
        <f t="shared" si="117"/>
        <v>5.6193806193806191E-3</v>
      </c>
      <c r="F108" s="2">
        <f t="shared" si="115"/>
        <v>9</v>
      </c>
      <c r="G108" s="11">
        <f t="shared" si="118"/>
        <v>1.0180995475113122E-2</v>
      </c>
      <c r="H108" s="2">
        <f t="shared" si="115"/>
        <v>1560</v>
      </c>
      <c r="I108" s="11">
        <f t="shared" si="119"/>
        <v>3.1089693766516401E-3</v>
      </c>
      <c r="J108" s="2">
        <f t="shared" si="115"/>
        <v>18</v>
      </c>
      <c r="K108" s="11">
        <f t="shared" si="120"/>
        <v>2.5677603423680455E-3</v>
      </c>
      <c r="L108" s="2">
        <f t="shared" si="121"/>
        <v>2</v>
      </c>
      <c r="M108" s="11">
        <f t="shared" si="122"/>
        <v>2.014098690835851E-3</v>
      </c>
      <c r="N108" s="2">
        <f t="shared" si="123"/>
        <v>2002</v>
      </c>
      <c r="O108" s="11">
        <f t="shared" si="124"/>
        <v>3.0990855994687283E-3</v>
      </c>
      <c r="P108" s="2">
        <f t="shared" si="125"/>
        <v>32</v>
      </c>
      <c r="Q108" s="11">
        <f t="shared" si="126"/>
        <v>4.4235554326790159E-3</v>
      </c>
      <c r="R108" s="2">
        <f t="shared" si="127"/>
        <v>3</v>
      </c>
      <c r="S108" s="35">
        <f t="shared" si="128"/>
        <v>4.0322580645161289E-3</v>
      </c>
      <c r="T108" s="2">
        <v>2254</v>
      </c>
      <c r="U108" s="11">
        <f t="shared" si="129"/>
        <v>1.637009487247086E-3</v>
      </c>
      <c r="V108">
        <v>8</v>
      </c>
      <c r="W108" s="11">
        <f t="shared" si="130"/>
        <v>1.2080942313500453E-3</v>
      </c>
      <c r="X108">
        <v>2</v>
      </c>
      <c r="Y108" s="11">
        <f t="shared" si="131"/>
        <v>2.8368794326241137E-3</v>
      </c>
      <c r="Z108">
        <v>478</v>
      </c>
      <c r="AA108" s="11">
        <f t="shared" si="132"/>
        <v>1.104872766273181E-3</v>
      </c>
      <c r="AB108">
        <v>4</v>
      </c>
      <c r="AC108" s="11">
        <f t="shared" si="133"/>
        <v>6.6744535291173035E-4</v>
      </c>
      <c r="AD108">
        <v>1</v>
      </c>
      <c r="AE108" s="11">
        <f t="shared" si="134"/>
        <v>1.2787723785166241E-3</v>
      </c>
      <c r="AF108">
        <v>493</v>
      </c>
      <c r="AG108" s="11">
        <f t="shared" si="135"/>
        <v>8.8539281448955223E-4</v>
      </c>
      <c r="AH108">
        <v>6</v>
      </c>
      <c r="AI108" s="11">
        <f t="shared" si="136"/>
        <v>9.8570724494825043E-4</v>
      </c>
      <c r="AJ108">
        <v>1</v>
      </c>
      <c r="AK108" s="11">
        <f t="shared" si="137"/>
        <v>1.736111111111111E-3</v>
      </c>
      <c r="AL108" s="2">
        <v>2916</v>
      </c>
      <c r="AM108" s="11">
        <f t="shared" si="138"/>
        <v>1.5308774195580615E-2</v>
      </c>
      <c r="AN108">
        <v>29</v>
      </c>
      <c r="AO108" s="11">
        <f t="shared" si="139"/>
        <v>2.1722846441947566E-2</v>
      </c>
      <c r="AP108">
        <v>6</v>
      </c>
      <c r="AQ108" s="11">
        <f t="shared" si="140"/>
        <v>3.4883720930232558E-2</v>
      </c>
      <c r="AR108">
        <v>921</v>
      </c>
      <c r="AS108" s="11">
        <f t="shared" si="141"/>
        <v>1.4014638525800021E-2</v>
      </c>
      <c r="AT108">
        <v>13</v>
      </c>
      <c r="AU108" s="11">
        <f t="shared" si="142"/>
        <v>1.3388259526261586E-2</v>
      </c>
      <c r="AV108">
        <v>1</v>
      </c>
      <c r="AW108" s="11">
        <f t="shared" si="143"/>
        <v>5.0505050505050509E-3</v>
      </c>
      <c r="AX108" s="2">
        <v>1297</v>
      </c>
      <c r="AY108" s="11">
        <f t="shared" si="144"/>
        <v>1.5182198082618314E-2</v>
      </c>
      <c r="AZ108">
        <v>25</v>
      </c>
      <c r="BA108" s="11">
        <f t="shared" si="145"/>
        <v>2.2361359570661897E-2</v>
      </c>
      <c r="BB108">
        <v>2</v>
      </c>
      <c r="BC108" s="11">
        <f t="shared" si="146"/>
        <v>1.2269938650306749E-2</v>
      </c>
      <c r="BD108">
        <v>488</v>
      </c>
      <c r="BE108" s="11">
        <f t="shared" si="147"/>
        <v>5.3450164293537786E-2</v>
      </c>
      <c r="BF108">
        <v>8</v>
      </c>
      <c r="BG108" s="11">
        <f t="shared" si="148"/>
        <v>0.17391304347826086</v>
      </c>
      <c r="BH108">
        <v>1</v>
      </c>
      <c r="BI108" s="11">
        <f t="shared" si="149"/>
        <v>0.14285714285714285</v>
      </c>
      <c r="BJ108">
        <v>156</v>
      </c>
      <c r="BK108" s="11">
        <f t="shared" si="150"/>
        <v>5.0864036517769808E-2</v>
      </c>
      <c r="BL108">
        <v>1</v>
      </c>
      <c r="BM108" s="11">
        <f t="shared" si="151"/>
        <v>2.3255813953488372E-2</v>
      </c>
      <c r="BN108">
        <v>0</v>
      </c>
      <c r="BO108" s="11">
        <f t="shared" si="152"/>
        <v>0</v>
      </c>
      <c r="BP108">
        <v>207</v>
      </c>
      <c r="BQ108" s="11">
        <f t="shared" si="153"/>
        <v>6.1315165876777253E-2</v>
      </c>
      <c r="BR108">
        <v>1</v>
      </c>
      <c r="BS108" s="11">
        <f t="shared" si="154"/>
        <v>3.7037037037037035E-2</v>
      </c>
      <c r="BT108">
        <v>0</v>
      </c>
      <c r="BU108" s="11">
        <f t="shared" si="155"/>
        <v>0</v>
      </c>
      <c r="BV108">
        <v>14</v>
      </c>
      <c r="BW108" s="11">
        <f t="shared" si="156"/>
        <v>1.0486891385767791E-2</v>
      </c>
      <c r="BX108">
        <v>0</v>
      </c>
      <c r="BY108" s="11">
        <f t="shared" si="157"/>
        <v>0</v>
      </c>
      <c r="BZ108">
        <v>0</v>
      </c>
      <c r="CA108" s="11"/>
      <c r="CB108">
        <v>5</v>
      </c>
      <c r="CC108" s="11">
        <f t="shared" si="158"/>
        <v>1.3850415512465374E-2</v>
      </c>
      <c r="CD108">
        <v>0</v>
      </c>
      <c r="CE108" s="11">
        <f t="shared" si="159"/>
        <v>0</v>
      </c>
      <c r="CF108">
        <v>0</v>
      </c>
      <c r="CG108" s="11"/>
      <c r="CH108">
        <v>5</v>
      </c>
      <c r="CI108" s="11">
        <f t="shared" si="160"/>
        <v>1.3262599469496022E-2</v>
      </c>
      <c r="CJ108">
        <v>0</v>
      </c>
      <c r="CK108" s="11">
        <f t="shared" si="161"/>
        <v>0</v>
      </c>
      <c r="CL108">
        <v>0</v>
      </c>
      <c r="CM108" s="11"/>
    </row>
    <row r="109" spans="1:91" x14ac:dyDescent="0.35">
      <c r="A109" t="s">
        <v>437</v>
      </c>
      <c r="B109" s="2">
        <f t="shared" si="115"/>
        <v>17056</v>
      </c>
      <c r="C109" s="11">
        <f t="shared" si="116"/>
        <v>1.0809680291790386E-2</v>
      </c>
      <c r="D109" s="2">
        <f t="shared" si="115"/>
        <v>154</v>
      </c>
      <c r="E109" s="11">
        <f t="shared" si="117"/>
        <v>1.9230769230769232E-2</v>
      </c>
      <c r="F109" s="2">
        <f t="shared" si="115"/>
        <v>21</v>
      </c>
      <c r="G109" s="11">
        <f t="shared" si="118"/>
        <v>2.3755656108597284E-2</v>
      </c>
      <c r="H109" s="2">
        <f t="shared" si="115"/>
        <v>6846</v>
      </c>
      <c r="I109" s="11">
        <f t="shared" si="119"/>
        <v>1.3643592533690466E-2</v>
      </c>
      <c r="J109" s="2">
        <f t="shared" ref="J109:J123" si="162">AB109+AT109+BL109+CD109</f>
        <v>64</v>
      </c>
      <c r="K109" s="11">
        <f t="shared" si="120"/>
        <v>9.12981455064194E-3</v>
      </c>
      <c r="L109" s="2">
        <f t="shared" si="121"/>
        <v>13</v>
      </c>
      <c r="M109" s="11">
        <f t="shared" si="122"/>
        <v>1.3091641490433032E-2</v>
      </c>
      <c r="N109" s="2">
        <f t="shared" si="123"/>
        <v>7667</v>
      </c>
      <c r="O109" s="11">
        <f t="shared" si="124"/>
        <v>1.1868476169393976E-2</v>
      </c>
      <c r="P109" s="2">
        <f t="shared" si="125"/>
        <v>78</v>
      </c>
      <c r="Q109" s="11">
        <f t="shared" si="126"/>
        <v>1.0782416367155101E-2</v>
      </c>
      <c r="R109" s="2">
        <f t="shared" si="127"/>
        <v>14</v>
      </c>
      <c r="S109" s="35">
        <f t="shared" si="128"/>
        <v>1.8817204301075269E-2</v>
      </c>
      <c r="T109" s="2">
        <v>11159</v>
      </c>
      <c r="U109" s="11">
        <f t="shared" si="129"/>
        <v>8.1044316185404763E-3</v>
      </c>
      <c r="V109">
        <v>119</v>
      </c>
      <c r="W109" s="11">
        <f t="shared" si="130"/>
        <v>1.7970401691331923E-2</v>
      </c>
      <c r="X109">
        <v>17</v>
      </c>
      <c r="Y109" s="11">
        <f t="shared" si="131"/>
        <v>2.4113475177304965E-2</v>
      </c>
      <c r="Z109" s="2">
        <v>4837</v>
      </c>
      <c r="AA109" s="11">
        <f t="shared" si="132"/>
        <v>1.1180480272935934E-2</v>
      </c>
      <c r="AB109">
        <v>39</v>
      </c>
      <c r="AC109" s="11">
        <f t="shared" si="133"/>
        <v>6.5075921908893707E-3</v>
      </c>
      <c r="AD109">
        <v>10</v>
      </c>
      <c r="AE109" s="11">
        <f t="shared" si="134"/>
        <v>1.278772378516624E-2</v>
      </c>
      <c r="AF109" s="2">
        <v>5174</v>
      </c>
      <c r="AG109" s="11">
        <f t="shared" si="135"/>
        <v>9.292134730565808E-3</v>
      </c>
      <c r="AH109">
        <v>55</v>
      </c>
      <c r="AI109" s="11">
        <f t="shared" si="136"/>
        <v>9.0356497453589618E-3</v>
      </c>
      <c r="AJ109">
        <v>11</v>
      </c>
      <c r="AK109" s="11">
        <f t="shared" si="137"/>
        <v>1.9097222222222224E-2</v>
      </c>
      <c r="AL109" s="2">
        <v>5694</v>
      </c>
      <c r="AM109" s="11">
        <f t="shared" si="138"/>
        <v>2.989305907737861E-2</v>
      </c>
      <c r="AN109">
        <v>34</v>
      </c>
      <c r="AO109" s="11">
        <f t="shared" si="139"/>
        <v>2.546816479400749E-2</v>
      </c>
      <c r="AP109">
        <v>4</v>
      </c>
      <c r="AQ109" s="11">
        <f t="shared" si="140"/>
        <v>2.3255813953488372E-2</v>
      </c>
      <c r="AR109" s="2">
        <v>1940</v>
      </c>
      <c r="AS109" s="11">
        <f t="shared" si="141"/>
        <v>2.9520519804616764E-2</v>
      </c>
      <c r="AT109">
        <v>25</v>
      </c>
      <c r="AU109" s="11">
        <f t="shared" si="142"/>
        <v>2.5746652935118436E-2</v>
      </c>
      <c r="AV109">
        <v>3</v>
      </c>
      <c r="AW109" s="11">
        <f t="shared" si="143"/>
        <v>1.5151515151515152E-2</v>
      </c>
      <c r="AX109" s="2">
        <v>2423</v>
      </c>
      <c r="AY109" s="11">
        <f t="shared" si="144"/>
        <v>2.8362733966217562E-2</v>
      </c>
      <c r="AZ109">
        <v>23</v>
      </c>
      <c r="BA109" s="11">
        <f t="shared" si="145"/>
        <v>2.0572450805008944E-2</v>
      </c>
      <c r="BB109">
        <v>3</v>
      </c>
      <c r="BC109" s="11">
        <f t="shared" si="146"/>
        <v>1.8404907975460124E-2</v>
      </c>
      <c r="BD109">
        <v>193</v>
      </c>
      <c r="BE109" s="11">
        <f t="shared" si="147"/>
        <v>2.1139101861993428E-2</v>
      </c>
      <c r="BF109">
        <v>1</v>
      </c>
      <c r="BG109" s="11">
        <f t="shared" si="148"/>
        <v>2.1739130434782608E-2</v>
      </c>
      <c r="BH109">
        <v>0</v>
      </c>
      <c r="BI109" s="11">
        <f t="shared" si="149"/>
        <v>0</v>
      </c>
      <c r="BJ109">
        <v>67</v>
      </c>
      <c r="BK109" s="11">
        <f t="shared" si="150"/>
        <v>2.1845451581349852E-2</v>
      </c>
      <c r="BL109">
        <v>0</v>
      </c>
      <c r="BM109" s="11">
        <f t="shared" si="151"/>
        <v>0</v>
      </c>
      <c r="BN109">
        <v>0</v>
      </c>
      <c r="BO109" s="11">
        <f t="shared" si="152"/>
        <v>0</v>
      </c>
      <c r="BP109">
        <v>67</v>
      </c>
      <c r="BQ109" s="11">
        <f t="shared" si="153"/>
        <v>1.9845971563981043E-2</v>
      </c>
      <c r="BR109">
        <v>0</v>
      </c>
      <c r="BS109" s="11">
        <f t="shared" si="154"/>
        <v>0</v>
      </c>
      <c r="BT109">
        <v>0</v>
      </c>
      <c r="BU109" s="11">
        <f t="shared" si="155"/>
        <v>0</v>
      </c>
      <c r="BV109">
        <v>10</v>
      </c>
      <c r="BW109" s="11">
        <f t="shared" si="156"/>
        <v>7.4906367041198503E-3</v>
      </c>
      <c r="BX109">
        <v>0</v>
      </c>
      <c r="BY109" s="11">
        <f t="shared" si="157"/>
        <v>0</v>
      </c>
      <c r="BZ109">
        <v>0</v>
      </c>
      <c r="CA109" s="11"/>
      <c r="CB109">
        <v>2</v>
      </c>
      <c r="CC109" s="11">
        <f t="shared" si="158"/>
        <v>5.5401662049861496E-3</v>
      </c>
      <c r="CD109">
        <v>0</v>
      </c>
      <c r="CE109" s="11">
        <f t="shared" si="159"/>
        <v>0</v>
      </c>
      <c r="CF109">
        <v>0</v>
      </c>
      <c r="CG109" s="11"/>
      <c r="CH109">
        <v>3</v>
      </c>
      <c r="CI109" s="11">
        <f t="shared" si="160"/>
        <v>7.9575596816976128E-3</v>
      </c>
      <c r="CJ109">
        <v>0</v>
      </c>
      <c r="CK109" s="11">
        <f t="shared" si="161"/>
        <v>0</v>
      </c>
      <c r="CL109">
        <v>0</v>
      </c>
      <c r="CM109" s="11"/>
    </row>
    <row r="110" spans="1:91" x14ac:dyDescent="0.35">
      <c r="A110" t="s">
        <v>436</v>
      </c>
      <c r="B110" s="2">
        <f t="shared" si="115"/>
        <v>15129</v>
      </c>
      <c r="C110" s="11">
        <f t="shared" si="116"/>
        <v>9.5883942972852208E-3</v>
      </c>
      <c r="D110" s="2">
        <f t="shared" si="115"/>
        <v>49</v>
      </c>
      <c r="E110" s="11">
        <f t="shared" si="117"/>
        <v>6.118881118881119E-3</v>
      </c>
      <c r="F110" s="2">
        <f t="shared" si="115"/>
        <v>4</v>
      </c>
      <c r="G110" s="11">
        <f t="shared" si="118"/>
        <v>4.5248868778280547E-3</v>
      </c>
      <c r="H110" s="2">
        <f t="shared" si="115"/>
        <v>2827</v>
      </c>
      <c r="I110" s="11">
        <f t="shared" si="119"/>
        <v>5.6340105306372989E-3</v>
      </c>
      <c r="J110" s="2">
        <f t="shared" si="162"/>
        <v>5</v>
      </c>
      <c r="K110" s="11">
        <f t="shared" si="120"/>
        <v>7.1326676176890159E-4</v>
      </c>
      <c r="L110" s="2">
        <f t="shared" si="121"/>
        <v>1</v>
      </c>
      <c r="M110" s="11">
        <f t="shared" si="122"/>
        <v>1.0070493454179255E-3</v>
      </c>
      <c r="N110" s="2">
        <f t="shared" si="123"/>
        <v>7945</v>
      </c>
      <c r="O110" s="11">
        <f t="shared" si="124"/>
        <v>1.2298818725164359E-2</v>
      </c>
      <c r="P110" s="2">
        <f t="shared" si="125"/>
        <v>43</v>
      </c>
      <c r="Q110" s="11">
        <f t="shared" si="126"/>
        <v>5.9441526126624272E-3</v>
      </c>
      <c r="R110" s="2">
        <f t="shared" si="127"/>
        <v>2</v>
      </c>
      <c r="S110" s="35">
        <f t="shared" si="128"/>
        <v>2.6881720430107529E-3</v>
      </c>
      <c r="T110" s="2">
        <v>14610</v>
      </c>
      <c r="U110" s="11">
        <f t="shared" si="129"/>
        <v>1.0610784653362878E-2</v>
      </c>
      <c r="V110">
        <v>47</v>
      </c>
      <c r="W110" s="11">
        <f t="shared" si="130"/>
        <v>7.0975536091815164E-3</v>
      </c>
      <c r="X110">
        <v>4</v>
      </c>
      <c r="Y110" s="11">
        <f t="shared" si="131"/>
        <v>5.6737588652482273E-3</v>
      </c>
      <c r="Z110" s="2">
        <v>2676</v>
      </c>
      <c r="AA110" s="11">
        <f t="shared" si="132"/>
        <v>6.1854383316883518E-3</v>
      </c>
      <c r="AB110">
        <v>4</v>
      </c>
      <c r="AC110" s="11">
        <f t="shared" si="133"/>
        <v>6.6744535291173035E-4</v>
      </c>
      <c r="AD110">
        <v>1</v>
      </c>
      <c r="AE110" s="11">
        <f t="shared" si="134"/>
        <v>1.2787723785166241E-3</v>
      </c>
      <c r="AF110" s="2">
        <v>7688</v>
      </c>
      <c r="AG110" s="11">
        <f t="shared" si="135"/>
        <v>1.3807099305873585E-2</v>
      </c>
      <c r="AH110">
        <v>40</v>
      </c>
      <c r="AI110" s="11">
        <f t="shared" si="136"/>
        <v>6.5713816329883356E-3</v>
      </c>
      <c r="AJ110">
        <v>2</v>
      </c>
      <c r="AK110" s="11">
        <f t="shared" si="137"/>
        <v>3.472222222222222E-3</v>
      </c>
      <c r="AL110">
        <v>475</v>
      </c>
      <c r="AM110" s="11">
        <f t="shared" si="138"/>
        <v>2.4937132177300387E-3</v>
      </c>
      <c r="AN110">
        <v>2</v>
      </c>
      <c r="AO110" s="11">
        <f t="shared" si="139"/>
        <v>1.4981273408239701E-3</v>
      </c>
      <c r="AP110">
        <v>0</v>
      </c>
      <c r="AQ110" s="11">
        <f t="shared" si="140"/>
        <v>0</v>
      </c>
      <c r="AR110">
        <v>133</v>
      </c>
      <c r="AS110" s="11">
        <f t="shared" si="141"/>
        <v>2.023829450522696E-3</v>
      </c>
      <c r="AT110">
        <v>1</v>
      </c>
      <c r="AU110" s="11">
        <f t="shared" si="142"/>
        <v>1.0298661174047373E-3</v>
      </c>
      <c r="AV110">
        <v>0</v>
      </c>
      <c r="AW110" s="11">
        <f t="shared" si="143"/>
        <v>0</v>
      </c>
      <c r="AX110">
        <v>238</v>
      </c>
      <c r="AY110" s="11">
        <f t="shared" si="144"/>
        <v>2.785939200973908E-3</v>
      </c>
      <c r="AZ110">
        <v>3</v>
      </c>
      <c r="BA110" s="11">
        <f t="shared" si="145"/>
        <v>2.6833631484794273E-3</v>
      </c>
      <c r="BB110">
        <v>0</v>
      </c>
      <c r="BC110" s="11">
        <f t="shared" si="146"/>
        <v>0</v>
      </c>
      <c r="BD110">
        <v>30</v>
      </c>
      <c r="BE110" s="11">
        <f t="shared" si="147"/>
        <v>3.2858707557502738E-3</v>
      </c>
      <c r="BF110">
        <v>0</v>
      </c>
      <c r="BG110" s="11">
        <f t="shared" si="148"/>
        <v>0</v>
      </c>
      <c r="BH110">
        <v>0</v>
      </c>
      <c r="BI110" s="11">
        <f t="shared" si="149"/>
        <v>0</v>
      </c>
      <c r="BJ110">
        <v>16</v>
      </c>
      <c r="BK110" s="11">
        <f t="shared" si="150"/>
        <v>5.2168242582328007E-3</v>
      </c>
      <c r="BL110">
        <v>0</v>
      </c>
      <c r="BM110" s="11">
        <f t="shared" si="151"/>
        <v>0</v>
      </c>
      <c r="BN110">
        <v>0</v>
      </c>
      <c r="BO110" s="11">
        <f t="shared" si="152"/>
        <v>0</v>
      </c>
      <c r="BP110">
        <v>16</v>
      </c>
      <c r="BQ110" s="11">
        <f t="shared" si="153"/>
        <v>4.7393364928909956E-3</v>
      </c>
      <c r="BR110">
        <v>0</v>
      </c>
      <c r="BS110" s="11">
        <f t="shared" si="154"/>
        <v>0</v>
      </c>
      <c r="BT110">
        <v>0</v>
      </c>
      <c r="BU110" s="11">
        <f t="shared" si="155"/>
        <v>0</v>
      </c>
      <c r="BV110">
        <v>14</v>
      </c>
      <c r="BW110" s="11">
        <f t="shared" si="156"/>
        <v>1.0486891385767791E-2</v>
      </c>
      <c r="BX110">
        <v>0</v>
      </c>
      <c r="BY110" s="11">
        <f t="shared" si="157"/>
        <v>0</v>
      </c>
      <c r="BZ110">
        <v>0</v>
      </c>
      <c r="CA110" s="11"/>
      <c r="CB110">
        <v>2</v>
      </c>
      <c r="CC110" s="11">
        <f t="shared" si="158"/>
        <v>5.5401662049861496E-3</v>
      </c>
      <c r="CD110">
        <v>0</v>
      </c>
      <c r="CE110" s="11">
        <f t="shared" si="159"/>
        <v>0</v>
      </c>
      <c r="CF110">
        <v>0</v>
      </c>
      <c r="CG110" s="11"/>
      <c r="CH110">
        <v>3</v>
      </c>
      <c r="CI110" s="11">
        <f t="shared" si="160"/>
        <v>7.9575596816976128E-3</v>
      </c>
      <c r="CJ110">
        <v>0</v>
      </c>
      <c r="CK110" s="11">
        <f t="shared" si="161"/>
        <v>0</v>
      </c>
      <c r="CL110">
        <v>0</v>
      </c>
      <c r="CM110" s="11"/>
    </row>
    <row r="111" spans="1:91" x14ac:dyDescent="0.35">
      <c r="A111" t="s">
        <v>435</v>
      </c>
      <c r="B111" s="2">
        <f t="shared" si="115"/>
        <v>528</v>
      </c>
      <c r="C111" s="11">
        <f t="shared" si="116"/>
        <v>3.346336300460438E-4</v>
      </c>
      <c r="D111" s="2">
        <f t="shared" si="115"/>
        <v>8</v>
      </c>
      <c r="E111" s="11">
        <f t="shared" si="117"/>
        <v>9.99000999000999E-4</v>
      </c>
      <c r="F111" s="2">
        <f t="shared" si="115"/>
        <v>0</v>
      </c>
      <c r="G111" s="11">
        <f t="shared" si="118"/>
        <v>0</v>
      </c>
      <c r="H111" s="2">
        <f t="shared" si="115"/>
        <v>218</v>
      </c>
      <c r="I111" s="11">
        <f t="shared" si="119"/>
        <v>4.3445854109619073E-4</v>
      </c>
      <c r="J111" s="2">
        <f t="shared" si="162"/>
        <v>5</v>
      </c>
      <c r="K111" s="11">
        <f t="shared" si="120"/>
        <v>7.1326676176890159E-4</v>
      </c>
      <c r="L111" s="2">
        <f t="shared" si="121"/>
        <v>1</v>
      </c>
      <c r="M111" s="11">
        <f t="shared" si="122"/>
        <v>1.0070493454179255E-3</v>
      </c>
      <c r="N111" s="2">
        <f t="shared" si="123"/>
        <v>324</v>
      </c>
      <c r="O111" s="11">
        <f t="shared" si="124"/>
        <v>5.0155031679713683E-4</v>
      </c>
      <c r="P111" s="2">
        <f t="shared" si="125"/>
        <v>7</v>
      </c>
      <c r="Q111" s="11">
        <f t="shared" si="126"/>
        <v>9.676527508985347E-4</v>
      </c>
      <c r="R111" s="2">
        <f t="shared" si="127"/>
        <v>0</v>
      </c>
      <c r="S111" s="35">
        <f t="shared" si="128"/>
        <v>0</v>
      </c>
      <c r="T111">
        <v>335</v>
      </c>
      <c r="U111" s="11">
        <f t="shared" si="129"/>
        <v>2.4329999034062726E-4</v>
      </c>
      <c r="V111">
        <v>5</v>
      </c>
      <c r="W111" s="11">
        <f t="shared" si="130"/>
        <v>7.5505889459377836E-4</v>
      </c>
      <c r="X111">
        <v>0</v>
      </c>
      <c r="Y111" s="11">
        <f t="shared" si="131"/>
        <v>0</v>
      </c>
      <c r="Z111">
        <v>133</v>
      </c>
      <c r="AA111" s="11">
        <f t="shared" si="132"/>
        <v>3.074227571429562E-4</v>
      </c>
      <c r="AB111">
        <v>3</v>
      </c>
      <c r="AC111" s="11">
        <f t="shared" si="133"/>
        <v>5.0058401468379779E-4</v>
      </c>
      <c r="AD111">
        <v>0</v>
      </c>
      <c r="AE111" s="11">
        <f t="shared" si="134"/>
        <v>0</v>
      </c>
      <c r="AF111">
        <v>196</v>
      </c>
      <c r="AG111" s="11">
        <f t="shared" si="135"/>
        <v>3.5200201144006539E-4</v>
      </c>
      <c r="AH111">
        <v>4</v>
      </c>
      <c r="AI111" s="11">
        <f t="shared" si="136"/>
        <v>6.5713816329883358E-4</v>
      </c>
      <c r="AJ111">
        <v>0</v>
      </c>
      <c r="AK111" s="11">
        <f t="shared" si="137"/>
        <v>0</v>
      </c>
      <c r="AL111">
        <v>170</v>
      </c>
      <c r="AM111" s="11">
        <f t="shared" si="138"/>
        <v>8.9248683581917164E-4</v>
      </c>
      <c r="AN111">
        <v>3</v>
      </c>
      <c r="AO111" s="11">
        <f t="shared" si="139"/>
        <v>2.2471910112359553E-3</v>
      </c>
      <c r="AP111">
        <v>0</v>
      </c>
      <c r="AQ111" s="11">
        <f t="shared" si="140"/>
        <v>0</v>
      </c>
      <c r="AR111">
        <v>81</v>
      </c>
      <c r="AS111" s="11">
        <f t="shared" si="141"/>
        <v>1.2325577856566795E-3</v>
      </c>
      <c r="AT111">
        <v>2</v>
      </c>
      <c r="AU111" s="11">
        <f t="shared" si="142"/>
        <v>2.0597322348094747E-3</v>
      </c>
      <c r="AV111">
        <v>1</v>
      </c>
      <c r="AW111" s="11">
        <f t="shared" si="143"/>
        <v>5.0505050505050509E-3</v>
      </c>
      <c r="AX111">
        <v>122</v>
      </c>
      <c r="AY111" s="11">
        <f t="shared" si="144"/>
        <v>1.4280864811714992E-3</v>
      </c>
      <c r="AZ111">
        <v>3</v>
      </c>
      <c r="BA111" s="11">
        <f t="shared" si="145"/>
        <v>2.6833631484794273E-3</v>
      </c>
      <c r="BB111">
        <v>0</v>
      </c>
      <c r="BC111" s="11">
        <f t="shared" si="146"/>
        <v>0</v>
      </c>
      <c r="BD111">
        <v>22</v>
      </c>
      <c r="BE111" s="11">
        <f t="shared" si="147"/>
        <v>2.4096385542168677E-3</v>
      </c>
      <c r="BF111">
        <v>0</v>
      </c>
      <c r="BG111" s="11">
        <f t="shared" si="148"/>
        <v>0</v>
      </c>
      <c r="BH111">
        <v>0</v>
      </c>
      <c r="BI111" s="11">
        <f t="shared" si="149"/>
        <v>0</v>
      </c>
      <c r="BJ111">
        <v>2</v>
      </c>
      <c r="BK111" s="11">
        <f t="shared" si="150"/>
        <v>6.5210303227910009E-4</v>
      </c>
      <c r="BL111">
        <v>0</v>
      </c>
      <c r="BM111" s="11">
        <f t="shared" si="151"/>
        <v>0</v>
      </c>
      <c r="BN111">
        <v>0</v>
      </c>
      <c r="BO111" s="11">
        <f t="shared" si="152"/>
        <v>0</v>
      </c>
      <c r="BP111">
        <v>6</v>
      </c>
      <c r="BQ111" s="11">
        <f t="shared" si="153"/>
        <v>1.7772511848341231E-3</v>
      </c>
      <c r="BR111">
        <v>0</v>
      </c>
      <c r="BS111" s="11">
        <f t="shared" si="154"/>
        <v>0</v>
      </c>
      <c r="BT111">
        <v>0</v>
      </c>
      <c r="BU111" s="11">
        <f t="shared" si="155"/>
        <v>0</v>
      </c>
      <c r="BV111">
        <v>1</v>
      </c>
      <c r="BW111" s="11">
        <f t="shared" si="156"/>
        <v>7.4906367041198505E-4</v>
      </c>
      <c r="BX111">
        <v>0</v>
      </c>
      <c r="BY111" s="11">
        <f t="shared" si="157"/>
        <v>0</v>
      </c>
      <c r="BZ111">
        <v>0</v>
      </c>
      <c r="CA111" s="11"/>
      <c r="CB111">
        <v>2</v>
      </c>
      <c r="CC111" s="11">
        <f t="shared" si="158"/>
        <v>5.5401662049861496E-3</v>
      </c>
      <c r="CD111">
        <v>0</v>
      </c>
      <c r="CE111" s="11">
        <f t="shared" si="159"/>
        <v>0</v>
      </c>
      <c r="CF111">
        <v>0</v>
      </c>
      <c r="CG111" s="11"/>
      <c r="CH111">
        <v>0</v>
      </c>
      <c r="CI111" s="11">
        <f t="shared" si="160"/>
        <v>0</v>
      </c>
      <c r="CJ111">
        <v>0</v>
      </c>
      <c r="CK111" s="11">
        <f t="shared" si="161"/>
        <v>0</v>
      </c>
      <c r="CL111">
        <v>0</v>
      </c>
      <c r="CM111" s="11"/>
    </row>
    <row r="112" spans="1:91" x14ac:dyDescent="0.35">
      <c r="A112" t="s">
        <v>434</v>
      </c>
      <c r="B112" s="2">
        <f t="shared" si="115"/>
        <v>8295</v>
      </c>
      <c r="C112" s="11">
        <f t="shared" si="116"/>
        <v>5.2571703811210863E-3</v>
      </c>
      <c r="D112" s="2">
        <f t="shared" si="115"/>
        <v>66</v>
      </c>
      <c r="E112" s="11">
        <f t="shared" si="117"/>
        <v>8.241758241758242E-3</v>
      </c>
      <c r="F112" s="2">
        <f t="shared" si="115"/>
        <v>7</v>
      </c>
      <c r="G112" s="11">
        <f t="shared" si="118"/>
        <v>7.9185520361990946E-3</v>
      </c>
      <c r="H112" s="2">
        <f t="shared" si="115"/>
        <v>2513</v>
      </c>
      <c r="I112" s="11">
        <f t="shared" si="119"/>
        <v>5.0082307971317762E-3</v>
      </c>
      <c r="J112" s="2">
        <f t="shared" si="162"/>
        <v>42</v>
      </c>
      <c r="K112" s="11">
        <f t="shared" si="120"/>
        <v>5.9914407988587732E-3</v>
      </c>
      <c r="L112" s="2">
        <f t="shared" si="121"/>
        <v>7</v>
      </c>
      <c r="M112" s="11">
        <f t="shared" si="122"/>
        <v>7.0493454179254783E-3</v>
      </c>
      <c r="N112" s="2">
        <f t="shared" si="123"/>
        <v>3864</v>
      </c>
      <c r="O112" s="11">
        <f t="shared" si="124"/>
        <v>5.9814519262473354E-3</v>
      </c>
      <c r="P112" s="2">
        <f t="shared" si="125"/>
        <v>106</v>
      </c>
      <c r="Q112" s="11">
        <f t="shared" si="126"/>
        <v>1.4653027370749239E-2</v>
      </c>
      <c r="R112" s="2">
        <f t="shared" si="127"/>
        <v>16</v>
      </c>
      <c r="S112" s="35">
        <f t="shared" si="128"/>
        <v>2.1505376344086023E-2</v>
      </c>
      <c r="T112" s="2">
        <v>5514</v>
      </c>
      <c r="U112" s="11">
        <f t="shared" si="129"/>
        <v>4.0046452141439363E-3</v>
      </c>
      <c r="V112">
        <v>46</v>
      </c>
      <c r="W112" s="11">
        <f t="shared" si="130"/>
        <v>6.9465418302627601E-3</v>
      </c>
      <c r="X112">
        <v>5</v>
      </c>
      <c r="Y112" s="11">
        <f t="shared" si="131"/>
        <v>7.0921985815602835E-3</v>
      </c>
      <c r="Z112" s="2">
        <v>1602</v>
      </c>
      <c r="AA112" s="11">
        <f t="shared" si="132"/>
        <v>3.7029417815264351E-3</v>
      </c>
      <c r="AB112">
        <v>29</v>
      </c>
      <c r="AC112" s="11">
        <f t="shared" si="133"/>
        <v>4.8389788086100451E-3</v>
      </c>
      <c r="AD112">
        <v>5</v>
      </c>
      <c r="AE112" s="11">
        <f t="shared" si="134"/>
        <v>6.3938618925831201E-3</v>
      </c>
      <c r="AF112" s="2">
        <v>2581</v>
      </c>
      <c r="AG112" s="11">
        <f t="shared" si="135"/>
        <v>4.6352917935041258E-3</v>
      </c>
      <c r="AH112">
        <v>62</v>
      </c>
      <c r="AI112" s="11">
        <f t="shared" si="136"/>
        <v>1.018564153113192E-2</v>
      </c>
      <c r="AJ112">
        <v>10</v>
      </c>
      <c r="AK112" s="11">
        <f t="shared" si="137"/>
        <v>1.7361111111111112E-2</v>
      </c>
      <c r="AL112" s="2">
        <v>2601</v>
      </c>
      <c r="AM112" s="11">
        <f t="shared" si="138"/>
        <v>1.3655048588033326E-2</v>
      </c>
      <c r="AN112">
        <v>20</v>
      </c>
      <c r="AO112" s="11">
        <f t="shared" si="139"/>
        <v>1.4981273408239701E-2</v>
      </c>
      <c r="AP112">
        <v>2</v>
      </c>
      <c r="AQ112" s="11">
        <f t="shared" si="140"/>
        <v>1.1627906976744186E-2</v>
      </c>
      <c r="AR112">
        <v>840</v>
      </c>
      <c r="AS112" s="11">
        <f t="shared" si="141"/>
        <v>1.2782080740143342E-2</v>
      </c>
      <c r="AT112">
        <v>13</v>
      </c>
      <c r="AU112" s="11">
        <f t="shared" si="142"/>
        <v>1.3388259526261586E-2</v>
      </c>
      <c r="AV112">
        <v>2</v>
      </c>
      <c r="AW112" s="11">
        <f t="shared" si="143"/>
        <v>1.0101010101010102E-2</v>
      </c>
      <c r="AX112" s="2">
        <v>1218</v>
      </c>
      <c r="AY112" s="11">
        <f t="shared" si="144"/>
        <v>1.4257453557925294E-2</v>
      </c>
      <c r="AZ112">
        <v>43</v>
      </c>
      <c r="BA112" s="11">
        <f t="shared" si="145"/>
        <v>3.8461538461538464E-2</v>
      </c>
      <c r="BB112">
        <v>5</v>
      </c>
      <c r="BC112" s="11">
        <f t="shared" si="146"/>
        <v>3.0674846625766871E-2</v>
      </c>
      <c r="BD112">
        <v>167</v>
      </c>
      <c r="BE112" s="11">
        <f t="shared" si="147"/>
        <v>1.8291347207009857E-2</v>
      </c>
      <c r="BF112">
        <v>0</v>
      </c>
      <c r="BG112" s="11">
        <f t="shared" si="148"/>
        <v>0</v>
      </c>
      <c r="BH112">
        <v>0</v>
      </c>
      <c r="BI112" s="11">
        <f t="shared" si="149"/>
        <v>0</v>
      </c>
      <c r="BJ112">
        <v>66</v>
      </c>
      <c r="BK112" s="11">
        <f t="shared" si="150"/>
        <v>2.1519400065210303E-2</v>
      </c>
      <c r="BL112">
        <v>0</v>
      </c>
      <c r="BM112" s="11">
        <f t="shared" si="151"/>
        <v>0</v>
      </c>
      <c r="BN112">
        <v>0</v>
      </c>
      <c r="BO112" s="11">
        <f t="shared" si="152"/>
        <v>0</v>
      </c>
      <c r="BP112">
        <v>56</v>
      </c>
      <c r="BQ112" s="11">
        <f t="shared" si="153"/>
        <v>1.6587677725118485E-2</v>
      </c>
      <c r="BR112">
        <v>1</v>
      </c>
      <c r="BS112" s="11">
        <f t="shared" si="154"/>
        <v>3.7037037037037035E-2</v>
      </c>
      <c r="BT112">
        <v>1</v>
      </c>
      <c r="BU112" s="11">
        <f t="shared" si="155"/>
        <v>0.2</v>
      </c>
      <c r="BV112">
        <v>13</v>
      </c>
      <c r="BW112" s="11">
        <f t="shared" si="156"/>
        <v>9.7378277153558051E-3</v>
      </c>
      <c r="BX112">
        <v>0</v>
      </c>
      <c r="BY112" s="11">
        <f t="shared" si="157"/>
        <v>0</v>
      </c>
      <c r="BZ112">
        <v>0</v>
      </c>
      <c r="CA112" s="11"/>
      <c r="CB112">
        <v>5</v>
      </c>
      <c r="CC112" s="11">
        <f t="shared" si="158"/>
        <v>1.3850415512465374E-2</v>
      </c>
      <c r="CD112">
        <v>0</v>
      </c>
      <c r="CE112" s="11">
        <f t="shared" si="159"/>
        <v>0</v>
      </c>
      <c r="CF112">
        <v>0</v>
      </c>
      <c r="CG112" s="11"/>
      <c r="CH112">
        <v>9</v>
      </c>
      <c r="CI112" s="11">
        <f t="shared" si="160"/>
        <v>2.3872679045092837E-2</v>
      </c>
      <c r="CJ112">
        <v>0</v>
      </c>
      <c r="CK112" s="11">
        <f t="shared" si="161"/>
        <v>0</v>
      </c>
      <c r="CL112">
        <v>0</v>
      </c>
      <c r="CM112" s="11"/>
    </row>
    <row r="113" spans="1:91" x14ac:dyDescent="0.35">
      <c r="A113" t="s">
        <v>433</v>
      </c>
      <c r="B113" s="2">
        <f t="shared" si="115"/>
        <v>6723</v>
      </c>
      <c r="C113" s="11">
        <f t="shared" si="116"/>
        <v>4.2608748007567287E-3</v>
      </c>
      <c r="D113" s="2">
        <f t="shared" si="115"/>
        <v>140</v>
      </c>
      <c r="E113" s="11">
        <f t="shared" si="117"/>
        <v>1.7482517482517484E-2</v>
      </c>
      <c r="F113" s="2">
        <f t="shared" si="115"/>
        <v>6</v>
      </c>
      <c r="G113" s="11">
        <f t="shared" si="118"/>
        <v>6.7873303167420816E-3</v>
      </c>
      <c r="H113" s="2">
        <f t="shared" si="115"/>
        <v>2584</v>
      </c>
      <c r="I113" s="11">
        <f t="shared" si="119"/>
        <v>5.149728762351178E-3</v>
      </c>
      <c r="J113" s="2">
        <f t="shared" si="162"/>
        <v>83</v>
      </c>
      <c r="K113" s="11">
        <f t="shared" si="120"/>
        <v>1.1840228245363765E-2</v>
      </c>
      <c r="L113" s="2">
        <f t="shared" si="121"/>
        <v>17</v>
      </c>
      <c r="M113" s="11">
        <f t="shared" si="122"/>
        <v>1.7119838872104734E-2</v>
      </c>
      <c r="N113" s="2">
        <f t="shared" si="123"/>
        <v>5611</v>
      </c>
      <c r="O113" s="11">
        <f t="shared" si="124"/>
        <v>8.6857988504590571E-3</v>
      </c>
      <c r="P113" s="2">
        <f t="shared" si="125"/>
        <v>246</v>
      </c>
      <c r="Q113" s="11">
        <f t="shared" si="126"/>
        <v>3.4006082388719931E-2</v>
      </c>
      <c r="R113" s="2">
        <f t="shared" si="127"/>
        <v>55</v>
      </c>
      <c r="S113" s="35">
        <f t="shared" si="128"/>
        <v>7.3924731182795703E-2</v>
      </c>
      <c r="T113" s="2">
        <v>5039</v>
      </c>
      <c r="U113" s="11">
        <f t="shared" si="129"/>
        <v>3.6596676158997632E-3</v>
      </c>
      <c r="V113">
        <v>105</v>
      </c>
      <c r="W113" s="11">
        <f t="shared" si="130"/>
        <v>1.5856236786469344E-2</v>
      </c>
      <c r="X113">
        <v>4</v>
      </c>
      <c r="Y113" s="11">
        <f t="shared" si="131"/>
        <v>5.6737588652482273E-3</v>
      </c>
      <c r="Z113" s="2">
        <v>1640</v>
      </c>
      <c r="AA113" s="11">
        <f t="shared" si="132"/>
        <v>3.7907768549958511E-3</v>
      </c>
      <c r="AB113">
        <v>52</v>
      </c>
      <c r="AC113" s="11">
        <f t="shared" si="133"/>
        <v>8.6767895878524948E-3</v>
      </c>
      <c r="AD113">
        <v>11</v>
      </c>
      <c r="AE113" s="11">
        <f t="shared" si="134"/>
        <v>1.4066496163682864E-2</v>
      </c>
      <c r="AF113" s="2">
        <v>4336</v>
      </c>
      <c r="AG113" s="11">
        <f t="shared" si="135"/>
        <v>7.7871465387965482E-3</v>
      </c>
      <c r="AH113">
        <v>178</v>
      </c>
      <c r="AI113" s="11">
        <f t="shared" si="136"/>
        <v>2.9242648266798094E-2</v>
      </c>
      <c r="AJ113">
        <v>34</v>
      </c>
      <c r="AK113" s="11">
        <f t="shared" si="137"/>
        <v>5.9027777777777776E-2</v>
      </c>
      <c r="AL113" s="2">
        <v>1574</v>
      </c>
      <c r="AM113" s="11">
        <f t="shared" si="138"/>
        <v>8.2633781151728019E-3</v>
      </c>
      <c r="AN113">
        <v>34</v>
      </c>
      <c r="AO113" s="11">
        <f t="shared" si="139"/>
        <v>2.546816479400749E-2</v>
      </c>
      <c r="AP113">
        <v>2</v>
      </c>
      <c r="AQ113" s="11">
        <f t="shared" si="140"/>
        <v>1.1627906976744186E-2</v>
      </c>
      <c r="AR113">
        <v>891</v>
      </c>
      <c r="AS113" s="11">
        <f t="shared" si="141"/>
        <v>1.3558135642223473E-2</v>
      </c>
      <c r="AT113">
        <v>30</v>
      </c>
      <c r="AU113" s="11">
        <f t="shared" si="142"/>
        <v>3.0895983522142123E-2</v>
      </c>
      <c r="AV113">
        <v>5</v>
      </c>
      <c r="AW113" s="11">
        <f t="shared" si="143"/>
        <v>2.5252525252525252E-2</v>
      </c>
      <c r="AX113" s="2">
        <v>1187</v>
      </c>
      <c r="AY113" s="11">
        <f t="shared" si="144"/>
        <v>1.3894579124184996E-2</v>
      </c>
      <c r="AZ113">
        <v>65</v>
      </c>
      <c r="BA113" s="11">
        <f t="shared" si="145"/>
        <v>5.8139534883720929E-2</v>
      </c>
      <c r="BB113">
        <v>21</v>
      </c>
      <c r="BC113" s="11">
        <f t="shared" si="146"/>
        <v>0.12883435582822086</v>
      </c>
      <c r="BD113">
        <v>103</v>
      </c>
      <c r="BE113" s="11">
        <f t="shared" si="147"/>
        <v>1.1281489594742606E-2</v>
      </c>
      <c r="BF113">
        <v>1</v>
      </c>
      <c r="BG113" s="11">
        <f t="shared" si="148"/>
        <v>2.1739130434782608E-2</v>
      </c>
      <c r="BH113">
        <v>0</v>
      </c>
      <c r="BI113" s="11">
        <f t="shared" si="149"/>
        <v>0</v>
      </c>
      <c r="BJ113">
        <v>50</v>
      </c>
      <c r="BK113" s="11">
        <f t="shared" si="150"/>
        <v>1.6302575806977502E-2</v>
      </c>
      <c r="BL113">
        <v>1</v>
      </c>
      <c r="BM113" s="11">
        <f t="shared" si="151"/>
        <v>2.3255813953488372E-2</v>
      </c>
      <c r="BN113">
        <v>1</v>
      </c>
      <c r="BO113" s="11">
        <f t="shared" si="152"/>
        <v>7.6923076923076927E-2</v>
      </c>
      <c r="BP113">
        <v>84</v>
      </c>
      <c r="BQ113" s="11">
        <f t="shared" si="153"/>
        <v>2.4881516587677725E-2</v>
      </c>
      <c r="BR113">
        <v>3</v>
      </c>
      <c r="BS113" s="11">
        <f t="shared" si="154"/>
        <v>0.1111111111111111</v>
      </c>
      <c r="BT113">
        <v>0</v>
      </c>
      <c r="BU113" s="11">
        <f t="shared" si="155"/>
        <v>0</v>
      </c>
      <c r="BV113">
        <v>7</v>
      </c>
      <c r="BW113" s="11">
        <f t="shared" si="156"/>
        <v>5.2434456928838954E-3</v>
      </c>
      <c r="BX113">
        <v>0</v>
      </c>
      <c r="BY113" s="11">
        <f t="shared" si="157"/>
        <v>0</v>
      </c>
      <c r="BZ113">
        <v>0</v>
      </c>
      <c r="CA113" s="11"/>
      <c r="CB113">
        <v>3</v>
      </c>
      <c r="CC113" s="11">
        <f t="shared" si="158"/>
        <v>8.3102493074792248E-3</v>
      </c>
      <c r="CD113">
        <v>0</v>
      </c>
      <c r="CE113" s="11">
        <f t="shared" si="159"/>
        <v>0</v>
      </c>
      <c r="CF113">
        <v>0</v>
      </c>
      <c r="CG113" s="11"/>
      <c r="CH113">
        <v>4</v>
      </c>
      <c r="CI113" s="11">
        <f t="shared" si="160"/>
        <v>1.0610079575596816E-2</v>
      </c>
      <c r="CJ113">
        <v>0</v>
      </c>
      <c r="CK113" s="11">
        <f t="shared" si="161"/>
        <v>0</v>
      </c>
      <c r="CL113">
        <v>0</v>
      </c>
      <c r="CM113" s="11"/>
    </row>
    <row r="114" spans="1:91" x14ac:dyDescent="0.35">
      <c r="A114" t="s">
        <v>432</v>
      </c>
      <c r="B114" s="2">
        <f t="shared" si="115"/>
        <v>39991</v>
      </c>
      <c r="C114" s="11">
        <f t="shared" si="116"/>
        <v>2.5345328596915413E-2</v>
      </c>
      <c r="D114" s="2">
        <f t="shared" si="115"/>
        <v>252</v>
      </c>
      <c r="E114" s="11">
        <f t="shared" si="117"/>
        <v>3.1468531468531472E-2</v>
      </c>
      <c r="F114" s="2">
        <f t="shared" si="115"/>
        <v>37</v>
      </c>
      <c r="G114" s="11">
        <f t="shared" si="118"/>
        <v>4.1855203619909499E-2</v>
      </c>
      <c r="H114" s="2">
        <f t="shared" si="115"/>
        <v>11494</v>
      </c>
      <c r="I114" s="11">
        <f t="shared" si="119"/>
        <v>2.2906726932842274E-2</v>
      </c>
      <c r="J114" s="2">
        <f t="shared" si="162"/>
        <v>95</v>
      </c>
      <c r="K114" s="11">
        <f t="shared" si="120"/>
        <v>1.355206847360913E-2</v>
      </c>
      <c r="L114" s="2">
        <f t="shared" si="121"/>
        <v>25</v>
      </c>
      <c r="M114" s="11">
        <f t="shared" si="122"/>
        <v>2.5176233635448138E-2</v>
      </c>
      <c r="N114" s="2">
        <f t="shared" si="123"/>
        <v>15321</v>
      </c>
      <c r="O114" s="11">
        <f t="shared" si="124"/>
        <v>2.3716828406323869E-2</v>
      </c>
      <c r="P114" s="2">
        <f t="shared" si="125"/>
        <v>191</v>
      </c>
      <c r="Q114" s="11">
        <f t="shared" si="126"/>
        <v>2.6403096488802874E-2</v>
      </c>
      <c r="R114" s="2">
        <f t="shared" si="127"/>
        <v>45</v>
      </c>
      <c r="S114" s="35">
        <f t="shared" si="128"/>
        <v>6.0483870967741937E-2</v>
      </c>
      <c r="T114" s="2">
        <v>18262</v>
      </c>
      <c r="U114" s="11">
        <f t="shared" si="129"/>
        <v>1.3263117682389657E-2</v>
      </c>
      <c r="V114">
        <v>99</v>
      </c>
      <c r="W114" s="11">
        <f t="shared" si="130"/>
        <v>1.4950166112956811E-2</v>
      </c>
      <c r="X114">
        <v>11</v>
      </c>
      <c r="Y114" s="11">
        <f t="shared" si="131"/>
        <v>1.5602836879432624E-2</v>
      </c>
      <c r="Z114" s="2">
        <v>4565</v>
      </c>
      <c r="AA114" s="11">
        <f t="shared" si="132"/>
        <v>1.0551766062839061E-2</v>
      </c>
      <c r="AB114">
        <v>38</v>
      </c>
      <c r="AC114" s="11">
        <f t="shared" si="133"/>
        <v>6.3407308526614381E-3</v>
      </c>
      <c r="AD114">
        <v>5</v>
      </c>
      <c r="AE114" s="11">
        <f t="shared" si="134"/>
        <v>6.3938618925831201E-3</v>
      </c>
      <c r="AF114" s="2">
        <v>5937</v>
      </c>
      <c r="AG114" s="11">
        <f t="shared" si="135"/>
        <v>1.0662428275100347E-2</v>
      </c>
      <c r="AH114">
        <v>64</v>
      </c>
      <c r="AI114" s="11">
        <f t="shared" si="136"/>
        <v>1.0514210612781337E-2</v>
      </c>
      <c r="AJ114">
        <v>16</v>
      </c>
      <c r="AK114" s="11">
        <f t="shared" si="137"/>
        <v>2.7777777777777776E-2</v>
      </c>
      <c r="AL114" s="2">
        <v>21311</v>
      </c>
      <c r="AM114" s="11">
        <f t="shared" si="138"/>
        <v>0.11188109975377863</v>
      </c>
      <c r="AN114">
        <v>153</v>
      </c>
      <c r="AO114" s="11">
        <f t="shared" si="139"/>
        <v>0.1146067415730337</v>
      </c>
      <c r="AP114">
        <v>26</v>
      </c>
      <c r="AQ114" s="11">
        <f t="shared" si="140"/>
        <v>0.15116279069767441</v>
      </c>
      <c r="AR114" s="2">
        <v>6794</v>
      </c>
      <c r="AS114" s="11">
        <f t="shared" si="141"/>
        <v>0.10338268636730222</v>
      </c>
      <c r="AT114">
        <v>56</v>
      </c>
      <c r="AU114" s="11">
        <f t="shared" si="142"/>
        <v>5.7672502574665295E-2</v>
      </c>
      <c r="AV114">
        <v>19</v>
      </c>
      <c r="AW114" s="11">
        <f t="shared" si="143"/>
        <v>9.5959595959595953E-2</v>
      </c>
      <c r="AX114" s="2">
        <v>9165</v>
      </c>
      <c r="AY114" s="11">
        <f t="shared" si="144"/>
        <v>0.10728207049128516</v>
      </c>
      <c r="AZ114">
        <v>125</v>
      </c>
      <c r="BA114" s="11">
        <f t="shared" si="145"/>
        <v>0.11180679785330948</v>
      </c>
      <c r="BB114">
        <v>29</v>
      </c>
      <c r="BC114" s="11">
        <f t="shared" si="146"/>
        <v>0.17791411042944785</v>
      </c>
      <c r="BD114">
        <v>407</v>
      </c>
      <c r="BE114" s="11">
        <f t="shared" si="147"/>
        <v>4.457831325301205E-2</v>
      </c>
      <c r="BF114">
        <v>0</v>
      </c>
      <c r="BG114" s="11">
        <f t="shared" si="148"/>
        <v>0</v>
      </c>
      <c r="BH114">
        <v>0</v>
      </c>
      <c r="BI114" s="11">
        <f t="shared" si="149"/>
        <v>0</v>
      </c>
      <c r="BJ114">
        <v>131</v>
      </c>
      <c r="BK114" s="11">
        <f t="shared" si="150"/>
        <v>4.2712748614281058E-2</v>
      </c>
      <c r="BL114">
        <v>1</v>
      </c>
      <c r="BM114" s="11">
        <f t="shared" si="151"/>
        <v>2.3255813953488372E-2</v>
      </c>
      <c r="BN114">
        <v>1</v>
      </c>
      <c r="BO114" s="11">
        <f t="shared" si="152"/>
        <v>7.6923076923076927E-2</v>
      </c>
      <c r="BP114">
        <v>211</v>
      </c>
      <c r="BQ114" s="11">
        <f t="shared" si="153"/>
        <v>6.25E-2</v>
      </c>
      <c r="BR114">
        <v>2</v>
      </c>
      <c r="BS114" s="11">
        <f t="shared" si="154"/>
        <v>7.407407407407407E-2</v>
      </c>
      <c r="BT114">
        <v>0</v>
      </c>
      <c r="BU114" s="11">
        <f t="shared" si="155"/>
        <v>0</v>
      </c>
      <c r="BV114">
        <v>11</v>
      </c>
      <c r="BW114" s="11">
        <f t="shared" si="156"/>
        <v>8.2397003745318352E-3</v>
      </c>
      <c r="BX114">
        <v>0</v>
      </c>
      <c r="BY114" s="11">
        <f t="shared" si="157"/>
        <v>0</v>
      </c>
      <c r="BZ114">
        <v>0</v>
      </c>
      <c r="CA114" s="11"/>
      <c r="CB114">
        <v>4</v>
      </c>
      <c r="CC114" s="11">
        <f t="shared" si="158"/>
        <v>1.1080332409972299E-2</v>
      </c>
      <c r="CD114">
        <v>0</v>
      </c>
      <c r="CE114" s="11">
        <f t="shared" si="159"/>
        <v>0</v>
      </c>
      <c r="CF114">
        <v>0</v>
      </c>
      <c r="CG114" s="11"/>
      <c r="CH114">
        <v>8</v>
      </c>
      <c r="CI114" s="11">
        <f t="shared" si="160"/>
        <v>2.1220159151193633E-2</v>
      </c>
      <c r="CJ114">
        <v>0</v>
      </c>
      <c r="CK114" s="11">
        <f t="shared" si="161"/>
        <v>0</v>
      </c>
      <c r="CL114">
        <v>0</v>
      </c>
      <c r="CM114" s="11"/>
    </row>
    <row r="115" spans="1:91" x14ac:dyDescent="0.35">
      <c r="A115" t="s">
        <v>431</v>
      </c>
      <c r="B115" s="2">
        <f t="shared" si="115"/>
        <v>27089</v>
      </c>
      <c r="C115" s="11">
        <f t="shared" si="116"/>
        <v>1.7168353038479699E-2</v>
      </c>
      <c r="D115" s="2">
        <f t="shared" si="115"/>
        <v>235</v>
      </c>
      <c r="E115" s="11">
        <f t="shared" si="117"/>
        <v>2.9345654345654344E-2</v>
      </c>
      <c r="F115" s="2">
        <f t="shared" si="115"/>
        <v>16</v>
      </c>
      <c r="G115" s="11">
        <f t="shared" si="118"/>
        <v>1.8099547511312219E-2</v>
      </c>
      <c r="H115" s="2">
        <f t="shared" si="115"/>
        <v>12815</v>
      </c>
      <c r="I115" s="11">
        <f t="shared" si="119"/>
        <v>2.5539386257558184E-2</v>
      </c>
      <c r="J115" s="2">
        <f t="shared" si="162"/>
        <v>284</v>
      </c>
      <c r="K115" s="11">
        <f t="shared" si="120"/>
        <v>4.051355206847361E-2</v>
      </c>
      <c r="L115" s="2">
        <f t="shared" si="121"/>
        <v>44</v>
      </c>
      <c r="M115" s="11">
        <f t="shared" si="122"/>
        <v>4.4310171198388724E-2</v>
      </c>
      <c r="N115" s="2">
        <f t="shared" si="123"/>
        <v>10280</v>
      </c>
      <c r="O115" s="11">
        <f t="shared" si="124"/>
        <v>1.5913386594674589E-2</v>
      </c>
      <c r="P115" s="2">
        <f t="shared" si="125"/>
        <v>195</v>
      </c>
      <c r="Q115" s="11">
        <f t="shared" si="126"/>
        <v>2.6956040917887752E-2</v>
      </c>
      <c r="R115" s="2">
        <f t="shared" si="127"/>
        <v>16</v>
      </c>
      <c r="S115" s="35">
        <f t="shared" si="128"/>
        <v>2.1505376344086023E-2</v>
      </c>
      <c r="T115" s="2">
        <v>22466</v>
      </c>
      <c r="U115" s="11">
        <f t="shared" si="129"/>
        <v>1.6316350994007557E-2</v>
      </c>
      <c r="V115">
        <v>208</v>
      </c>
      <c r="W115" s="11">
        <f t="shared" si="130"/>
        <v>3.1410450015101177E-2</v>
      </c>
      <c r="X115">
        <v>13</v>
      </c>
      <c r="Y115" s="11">
        <f t="shared" si="131"/>
        <v>1.8439716312056736E-2</v>
      </c>
      <c r="Z115" s="2">
        <v>10423</v>
      </c>
      <c r="AA115" s="11">
        <f t="shared" si="132"/>
        <v>2.4092236072940094E-2</v>
      </c>
      <c r="AB115">
        <v>233</v>
      </c>
      <c r="AC115" s="11">
        <f t="shared" si="133"/>
        <v>3.887869180710829E-2</v>
      </c>
      <c r="AD115">
        <v>33</v>
      </c>
      <c r="AE115" s="11">
        <f t="shared" si="134"/>
        <v>4.2199488491048591E-2</v>
      </c>
      <c r="AF115" s="2">
        <v>8141</v>
      </c>
      <c r="AG115" s="11">
        <f t="shared" si="135"/>
        <v>1.4620654975171286E-2</v>
      </c>
      <c r="AH115">
        <v>162</v>
      </c>
      <c r="AI115" s="11">
        <f t="shared" si="136"/>
        <v>2.661409561360276E-2</v>
      </c>
      <c r="AJ115">
        <v>11</v>
      </c>
      <c r="AK115" s="11">
        <f t="shared" si="137"/>
        <v>1.9097222222222224E-2</v>
      </c>
      <c r="AL115" s="2">
        <v>4597</v>
      </c>
      <c r="AM115" s="11">
        <f t="shared" si="138"/>
        <v>2.4133894025063132E-2</v>
      </c>
      <c r="AN115">
        <v>27</v>
      </c>
      <c r="AO115" s="11">
        <f t="shared" si="139"/>
        <v>2.0224719101123594E-2</v>
      </c>
      <c r="AP115">
        <v>3</v>
      </c>
      <c r="AQ115" s="11">
        <f t="shared" si="140"/>
        <v>1.7441860465116279E-2</v>
      </c>
      <c r="AR115" s="2">
        <v>2375</v>
      </c>
      <c r="AS115" s="11">
        <f t="shared" si="141"/>
        <v>3.6139811616476711E-2</v>
      </c>
      <c r="AT115">
        <v>51</v>
      </c>
      <c r="AU115" s="11">
        <f t="shared" si="142"/>
        <v>5.2523171987641608E-2</v>
      </c>
      <c r="AV115">
        <v>11</v>
      </c>
      <c r="AW115" s="11">
        <f t="shared" si="143"/>
        <v>5.5555555555555552E-2</v>
      </c>
      <c r="AX115" s="2">
        <v>2131</v>
      </c>
      <c r="AY115" s="11">
        <f t="shared" si="144"/>
        <v>2.4944690912921841E-2</v>
      </c>
      <c r="AZ115">
        <v>33</v>
      </c>
      <c r="BA115" s="11">
        <f t="shared" si="145"/>
        <v>2.9516994633273702E-2</v>
      </c>
      <c r="BB115">
        <v>5</v>
      </c>
      <c r="BC115" s="11">
        <f t="shared" si="146"/>
        <v>3.0674846625766871E-2</v>
      </c>
      <c r="BD115">
        <v>25</v>
      </c>
      <c r="BE115" s="11">
        <f t="shared" si="147"/>
        <v>2.7382256297918948E-3</v>
      </c>
      <c r="BF115">
        <v>0</v>
      </c>
      <c r="BG115" s="11">
        <f t="shared" si="148"/>
        <v>0</v>
      </c>
      <c r="BH115">
        <v>0</v>
      </c>
      <c r="BI115" s="11">
        <f t="shared" si="149"/>
        <v>0</v>
      </c>
      <c r="BJ115">
        <v>16</v>
      </c>
      <c r="BK115" s="11">
        <f t="shared" si="150"/>
        <v>5.2168242582328007E-3</v>
      </c>
      <c r="BL115">
        <v>0</v>
      </c>
      <c r="BM115" s="11">
        <f t="shared" si="151"/>
        <v>0</v>
      </c>
      <c r="BN115">
        <v>0</v>
      </c>
      <c r="BO115" s="11">
        <f t="shared" si="152"/>
        <v>0</v>
      </c>
      <c r="BP115">
        <v>8</v>
      </c>
      <c r="BQ115" s="11">
        <f t="shared" si="153"/>
        <v>2.3696682464454978E-3</v>
      </c>
      <c r="BR115">
        <v>0</v>
      </c>
      <c r="BS115" s="11">
        <f t="shared" si="154"/>
        <v>0</v>
      </c>
      <c r="BT115">
        <v>0</v>
      </c>
      <c r="BU115" s="11">
        <f t="shared" si="155"/>
        <v>0</v>
      </c>
      <c r="BV115">
        <v>1</v>
      </c>
      <c r="BW115" s="11">
        <f t="shared" si="156"/>
        <v>7.4906367041198505E-4</v>
      </c>
      <c r="BX115">
        <v>0</v>
      </c>
      <c r="BY115" s="11">
        <f t="shared" si="157"/>
        <v>0</v>
      </c>
      <c r="BZ115">
        <v>0</v>
      </c>
      <c r="CA115" s="11"/>
      <c r="CB115">
        <v>1</v>
      </c>
      <c r="CC115" s="11">
        <f t="shared" si="158"/>
        <v>2.7700831024930748E-3</v>
      </c>
      <c r="CD115">
        <v>0</v>
      </c>
      <c r="CE115" s="11">
        <f t="shared" si="159"/>
        <v>0</v>
      </c>
      <c r="CF115">
        <v>0</v>
      </c>
      <c r="CG115" s="11"/>
      <c r="CH115">
        <v>0</v>
      </c>
      <c r="CI115" s="11">
        <f t="shared" si="160"/>
        <v>0</v>
      </c>
      <c r="CJ115">
        <v>0</v>
      </c>
      <c r="CK115" s="11">
        <f t="shared" si="161"/>
        <v>0</v>
      </c>
      <c r="CL115">
        <v>0</v>
      </c>
      <c r="CM115" s="11"/>
    </row>
    <row r="116" spans="1:91" x14ac:dyDescent="0.35">
      <c r="A116" t="s">
        <v>430</v>
      </c>
      <c r="B116" s="2">
        <f t="shared" si="115"/>
        <v>32131</v>
      </c>
      <c r="C116" s="11">
        <f t="shared" si="116"/>
        <v>2.0363850695093624E-2</v>
      </c>
      <c r="D116" s="2">
        <f t="shared" si="115"/>
        <v>181</v>
      </c>
      <c r="E116" s="11">
        <f t="shared" si="117"/>
        <v>2.2602397602397604E-2</v>
      </c>
      <c r="F116" s="2">
        <f t="shared" si="115"/>
        <v>33</v>
      </c>
      <c r="G116" s="11">
        <f t="shared" si="118"/>
        <v>3.7330316742081447E-2</v>
      </c>
      <c r="H116" s="2">
        <f t="shared" si="115"/>
        <v>11236</v>
      </c>
      <c r="I116" s="11">
        <f t="shared" si="119"/>
        <v>2.2392551228242196E-2</v>
      </c>
      <c r="J116" s="2">
        <f t="shared" si="162"/>
        <v>52</v>
      </c>
      <c r="K116" s="11">
        <f t="shared" si="120"/>
        <v>7.4179743223965764E-3</v>
      </c>
      <c r="L116" s="2">
        <f t="shared" si="121"/>
        <v>17</v>
      </c>
      <c r="M116" s="11">
        <f t="shared" si="122"/>
        <v>1.7119838872104734E-2</v>
      </c>
      <c r="N116" s="2">
        <f t="shared" si="123"/>
        <v>14336</v>
      </c>
      <c r="O116" s="11">
        <f t="shared" si="124"/>
        <v>2.2192053523468376E-2</v>
      </c>
      <c r="P116" s="2">
        <f t="shared" si="125"/>
        <v>186</v>
      </c>
      <c r="Q116" s="11">
        <f t="shared" si="126"/>
        <v>2.571191595244678E-2</v>
      </c>
      <c r="R116" s="2">
        <f t="shared" si="127"/>
        <v>24</v>
      </c>
      <c r="S116" s="35">
        <f t="shared" si="128"/>
        <v>3.2258064516129031E-2</v>
      </c>
      <c r="T116" s="2">
        <v>27741</v>
      </c>
      <c r="U116" s="11">
        <f t="shared" si="129"/>
        <v>2.0147418006087582E-2</v>
      </c>
      <c r="V116">
        <v>154</v>
      </c>
      <c r="W116" s="11">
        <f t="shared" si="130"/>
        <v>2.3255813953488372E-2</v>
      </c>
      <c r="X116">
        <v>29</v>
      </c>
      <c r="Y116" s="11">
        <f t="shared" si="131"/>
        <v>4.1134751773049642E-2</v>
      </c>
      <c r="Z116" s="2">
        <v>9515</v>
      </c>
      <c r="AA116" s="11">
        <f t="shared" si="132"/>
        <v>2.1993440106881416E-2</v>
      </c>
      <c r="AB116">
        <v>48</v>
      </c>
      <c r="AC116" s="11">
        <f t="shared" si="133"/>
        <v>8.0093442349407646E-3</v>
      </c>
      <c r="AD116">
        <v>16</v>
      </c>
      <c r="AE116" s="11">
        <f t="shared" si="134"/>
        <v>2.0460358056265986E-2</v>
      </c>
      <c r="AF116" s="2">
        <v>12253</v>
      </c>
      <c r="AG116" s="11">
        <f t="shared" si="135"/>
        <v>2.2005513500893473E-2</v>
      </c>
      <c r="AH116">
        <v>171</v>
      </c>
      <c r="AI116" s="11">
        <f t="shared" si="136"/>
        <v>2.8092656481025137E-2</v>
      </c>
      <c r="AJ116">
        <v>22</v>
      </c>
      <c r="AK116" s="11">
        <f t="shared" si="137"/>
        <v>3.8194444444444448E-2</v>
      </c>
      <c r="AL116" s="2">
        <v>4355</v>
      </c>
      <c r="AM116" s="11">
        <f t="shared" si="138"/>
        <v>2.2863412764661722E-2</v>
      </c>
      <c r="AN116">
        <v>27</v>
      </c>
      <c r="AO116" s="11">
        <f t="shared" si="139"/>
        <v>2.0224719101123594E-2</v>
      </c>
      <c r="AP116">
        <v>4</v>
      </c>
      <c r="AQ116" s="11">
        <f t="shared" si="140"/>
        <v>2.3255813953488372E-2</v>
      </c>
      <c r="AR116" s="2">
        <v>1708</v>
      </c>
      <c r="AS116" s="11">
        <f t="shared" si="141"/>
        <v>2.5990230838291464E-2</v>
      </c>
      <c r="AT116">
        <v>4</v>
      </c>
      <c r="AU116" s="11">
        <f t="shared" si="142"/>
        <v>4.1194644696189494E-3</v>
      </c>
      <c r="AV116">
        <v>1</v>
      </c>
      <c r="AW116" s="11">
        <f t="shared" si="143"/>
        <v>5.0505050505050509E-3</v>
      </c>
      <c r="AX116" s="2">
        <v>2071</v>
      </c>
      <c r="AY116" s="11">
        <f t="shared" si="144"/>
        <v>2.424235329923094E-2</v>
      </c>
      <c r="AZ116">
        <v>15</v>
      </c>
      <c r="BA116" s="11">
        <f t="shared" si="145"/>
        <v>1.3416815742397137E-2</v>
      </c>
      <c r="BB116">
        <v>2</v>
      </c>
      <c r="BC116" s="11">
        <f t="shared" si="146"/>
        <v>1.2269938650306749E-2</v>
      </c>
      <c r="BD116">
        <v>31</v>
      </c>
      <c r="BE116" s="11">
        <f t="shared" si="147"/>
        <v>3.3953997809419495E-3</v>
      </c>
      <c r="BF116">
        <v>0</v>
      </c>
      <c r="BG116" s="11">
        <f t="shared" si="148"/>
        <v>0</v>
      </c>
      <c r="BH116">
        <v>0</v>
      </c>
      <c r="BI116" s="11">
        <f t="shared" si="149"/>
        <v>0</v>
      </c>
      <c r="BJ116">
        <v>12</v>
      </c>
      <c r="BK116" s="11">
        <f t="shared" si="150"/>
        <v>3.9126181936746003E-3</v>
      </c>
      <c r="BL116">
        <v>0</v>
      </c>
      <c r="BM116" s="11">
        <f t="shared" si="151"/>
        <v>0</v>
      </c>
      <c r="BN116">
        <v>0</v>
      </c>
      <c r="BO116" s="11">
        <f t="shared" si="152"/>
        <v>0</v>
      </c>
      <c r="BP116">
        <v>12</v>
      </c>
      <c r="BQ116" s="11">
        <f t="shared" si="153"/>
        <v>3.5545023696682463E-3</v>
      </c>
      <c r="BR116">
        <v>0</v>
      </c>
      <c r="BS116" s="11">
        <f t="shared" si="154"/>
        <v>0</v>
      </c>
      <c r="BT116">
        <v>0</v>
      </c>
      <c r="BU116" s="11">
        <f t="shared" si="155"/>
        <v>0</v>
      </c>
      <c r="BV116">
        <v>4</v>
      </c>
      <c r="BW116" s="11">
        <f t="shared" si="156"/>
        <v>2.9962546816479402E-3</v>
      </c>
      <c r="BX116">
        <v>0</v>
      </c>
      <c r="BY116" s="11">
        <f t="shared" si="157"/>
        <v>0</v>
      </c>
      <c r="BZ116">
        <v>0</v>
      </c>
      <c r="CA116" s="11"/>
      <c r="CB116">
        <v>1</v>
      </c>
      <c r="CC116" s="11">
        <f t="shared" si="158"/>
        <v>2.7700831024930748E-3</v>
      </c>
      <c r="CD116">
        <v>0</v>
      </c>
      <c r="CE116" s="11">
        <f t="shared" si="159"/>
        <v>0</v>
      </c>
      <c r="CF116">
        <v>0</v>
      </c>
      <c r="CG116" s="11"/>
      <c r="CH116">
        <v>0</v>
      </c>
      <c r="CI116" s="11">
        <f t="shared" si="160"/>
        <v>0</v>
      </c>
      <c r="CJ116">
        <v>0</v>
      </c>
      <c r="CK116" s="11">
        <f t="shared" si="161"/>
        <v>0</v>
      </c>
      <c r="CL116">
        <v>0</v>
      </c>
      <c r="CM116" s="11"/>
    </row>
    <row r="117" spans="1:91" x14ac:dyDescent="0.35">
      <c r="A117" t="s">
        <v>429</v>
      </c>
      <c r="B117" s="2">
        <f t="shared" si="115"/>
        <v>33845</v>
      </c>
      <c r="C117" s="11">
        <f t="shared" si="116"/>
        <v>2.1450142441114303E-2</v>
      </c>
      <c r="D117" s="2">
        <f t="shared" si="115"/>
        <v>230</v>
      </c>
      <c r="E117" s="11">
        <f t="shared" si="117"/>
        <v>2.872127872127872E-2</v>
      </c>
      <c r="F117" s="2">
        <f t="shared" si="115"/>
        <v>23</v>
      </c>
      <c r="G117" s="11">
        <f t="shared" si="118"/>
        <v>2.6018099547511313E-2</v>
      </c>
      <c r="H117" s="2">
        <f t="shared" si="115"/>
        <v>10991</v>
      </c>
      <c r="I117" s="11">
        <f t="shared" si="119"/>
        <v>2.1904283601780882E-2</v>
      </c>
      <c r="J117" s="2">
        <f t="shared" si="162"/>
        <v>130</v>
      </c>
      <c r="K117" s="11">
        <f t="shared" si="120"/>
        <v>1.8544935805991442E-2</v>
      </c>
      <c r="L117" s="2">
        <f t="shared" si="121"/>
        <v>20</v>
      </c>
      <c r="M117" s="11">
        <f t="shared" si="122"/>
        <v>2.014098690835851E-2</v>
      </c>
      <c r="N117" s="2">
        <f t="shared" si="123"/>
        <v>14852</v>
      </c>
      <c r="O117" s="11">
        <f t="shared" si="124"/>
        <v>2.2990818842811962E-2</v>
      </c>
      <c r="P117" s="2">
        <f t="shared" si="125"/>
        <v>160</v>
      </c>
      <c r="Q117" s="11">
        <f t="shared" si="126"/>
        <v>2.211777716339508E-2</v>
      </c>
      <c r="R117" s="2">
        <f t="shared" si="127"/>
        <v>25</v>
      </c>
      <c r="S117" s="35">
        <f t="shared" si="128"/>
        <v>3.3602150537634407E-2</v>
      </c>
      <c r="T117" s="2">
        <v>28754</v>
      </c>
      <c r="U117" s="11">
        <f t="shared" si="129"/>
        <v>2.0883128126132525E-2</v>
      </c>
      <c r="V117">
        <v>193</v>
      </c>
      <c r="W117" s="11">
        <f t="shared" si="130"/>
        <v>2.9145273331319842E-2</v>
      </c>
      <c r="X117">
        <v>19</v>
      </c>
      <c r="Y117" s="11">
        <f t="shared" si="131"/>
        <v>2.6950354609929079E-2</v>
      </c>
      <c r="Z117" s="2">
        <v>9469</v>
      </c>
      <c r="AA117" s="11">
        <f t="shared" si="132"/>
        <v>2.1887113438997387E-2</v>
      </c>
      <c r="AB117">
        <v>111</v>
      </c>
      <c r="AC117" s="11">
        <f t="shared" si="133"/>
        <v>1.8521608543300518E-2</v>
      </c>
      <c r="AD117">
        <v>17</v>
      </c>
      <c r="AE117" s="11">
        <f t="shared" si="134"/>
        <v>2.1739130434782608E-2</v>
      </c>
      <c r="AF117" s="2">
        <v>12724</v>
      </c>
      <c r="AG117" s="11">
        <f t="shared" si="135"/>
        <v>2.2851395885527509E-2</v>
      </c>
      <c r="AH117">
        <v>136</v>
      </c>
      <c r="AI117" s="11">
        <f t="shared" si="136"/>
        <v>2.2342697552160343E-2</v>
      </c>
      <c r="AJ117">
        <v>20</v>
      </c>
      <c r="AK117" s="11">
        <f t="shared" si="137"/>
        <v>3.4722222222222224E-2</v>
      </c>
      <c r="AL117" s="2">
        <v>4905</v>
      </c>
      <c r="AM117" s="11">
        <f t="shared" si="138"/>
        <v>2.5750870174664924E-2</v>
      </c>
      <c r="AN117">
        <v>36</v>
      </c>
      <c r="AO117" s="11">
        <f t="shared" si="139"/>
        <v>2.6966292134831461E-2</v>
      </c>
      <c r="AP117">
        <v>4</v>
      </c>
      <c r="AQ117" s="11">
        <f t="shared" si="140"/>
        <v>2.3255813953488372E-2</v>
      </c>
      <c r="AR117" s="2">
        <v>1492</v>
      </c>
      <c r="AS117" s="11">
        <f t="shared" si="141"/>
        <v>2.2703410076540316E-2</v>
      </c>
      <c r="AT117">
        <v>19</v>
      </c>
      <c r="AU117" s="11">
        <f t="shared" si="142"/>
        <v>1.9567456230690009E-2</v>
      </c>
      <c r="AV117">
        <v>3</v>
      </c>
      <c r="AW117" s="11">
        <f t="shared" si="143"/>
        <v>1.5151515151515152E-2</v>
      </c>
      <c r="AX117" s="2">
        <v>2069</v>
      </c>
      <c r="AY117" s="11">
        <f t="shared" si="144"/>
        <v>2.4218942045441245E-2</v>
      </c>
      <c r="AZ117">
        <v>24</v>
      </c>
      <c r="BA117" s="11">
        <f t="shared" si="145"/>
        <v>2.1466905187835419E-2</v>
      </c>
      <c r="BB117">
        <v>5</v>
      </c>
      <c r="BC117" s="11">
        <f t="shared" si="146"/>
        <v>3.0674846625766871E-2</v>
      </c>
      <c r="BD117">
        <v>177</v>
      </c>
      <c r="BE117" s="11">
        <f t="shared" si="147"/>
        <v>1.9386637458926617E-2</v>
      </c>
      <c r="BF117">
        <v>1</v>
      </c>
      <c r="BG117" s="11">
        <f t="shared" si="148"/>
        <v>2.1739130434782608E-2</v>
      </c>
      <c r="BH117">
        <v>0</v>
      </c>
      <c r="BI117" s="11">
        <f t="shared" si="149"/>
        <v>0</v>
      </c>
      <c r="BJ117">
        <v>30</v>
      </c>
      <c r="BK117" s="11">
        <f t="shared" si="150"/>
        <v>9.7815454841865008E-3</v>
      </c>
      <c r="BL117">
        <v>0</v>
      </c>
      <c r="BM117" s="11">
        <f t="shared" si="151"/>
        <v>0</v>
      </c>
      <c r="BN117">
        <v>0</v>
      </c>
      <c r="BO117" s="11">
        <f t="shared" si="152"/>
        <v>0</v>
      </c>
      <c r="BP117">
        <v>57</v>
      </c>
      <c r="BQ117" s="11">
        <f t="shared" si="153"/>
        <v>1.6883886255924171E-2</v>
      </c>
      <c r="BR117">
        <v>0</v>
      </c>
      <c r="BS117" s="11">
        <f t="shared" si="154"/>
        <v>0</v>
      </c>
      <c r="BT117">
        <v>0</v>
      </c>
      <c r="BU117" s="11">
        <f t="shared" si="155"/>
        <v>0</v>
      </c>
      <c r="BV117">
        <v>9</v>
      </c>
      <c r="BW117" s="11">
        <f t="shared" si="156"/>
        <v>6.7415730337078653E-3</v>
      </c>
      <c r="BX117">
        <v>0</v>
      </c>
      <c r="BY117" s="11">
        <f t="shared" si="157"/>
        <v>0</v>
      </c>
      <c r="BZ117">
        <v>0</v>
      </c>
      <c r="CA117" s="11"/>
      <c r="CB117">
        <v>0</v>
      </c>
      <c r="CC117" s="11">
        <f t="shared" si="158"/>
        <v>0</v>
      </c>
      <c r="CD117">
        <v>0</v>
      </c>
      <c r="CE117" s="11">
        <f t="shared" si="159"/>
        <v>0</v>
      </c>
      <c r="CF117">
        <v>0</v>
      </c>
      <c r="CG117" s="11"/>
      <c r="CH117">
        <v>2</v>
      </c>
      <c r="CI117" s="11">
        <f t="shared" si="160"/>
        <v>5.3050397877984082E-3</v>
      </c>
      <c r="CJ117">
        <v>0</v>
      </c>
      <c r="CK117" s="11">
        <f t="shared" si="161"/>
        <v>0</v>
      </c>
      <c r="CL117">
        <v>0</v>
      </c>
      <c r="CM117" s="11"/>
    </row>
    <row r="118" spans="1:91" x14ac:dyDescent="0.35">
      <c r="A118" t="s">
        <v>428</v>
      </c>
      <c r="B118" s="2">
        <f t="shared" si="115"/>
        <v>3820</v>
      </c>
      <c r="C118" s="11">
        <f t="shared" si="116"/>
        <v>2.4210236113179685E-3</v>
      </c>
      <c r="D118" s="2">
        <f t="shared" si="115"/>
        <v>9</v>
      </c>
      <c r="E118" s="11">
        <f t="shared" si="117"/>
        <v>1.123876123876124E-3</v>
      </c>
      <c r="F118" s="2">
        <f t="shared" si="115"/>
        <v>1</v>
      </c>
      <c r="G118" s="11">
        <f t="shared" si="118"/>
        <v>1.1312217194570137E-3</v>
      </c>
      <c r="H118" s="2">
        <f t="shared" si="115"/>
        <v>1474</v>
      </c>
      <c r="I118" s="11">
        <f t="shared" si="119"/>
        <v>2.9375774751182805E-3</v>
      </c>
      <c r="J118" s="2">
        <f t="shared" si="162"/>
        <v>12</v>
      </c>
      <c r="K118" s="11">
        <f t="shared" si="120"/>
        <v>1.7118402282453639E-3</v>
      </c>
      <c r="L118" s="2">
        <f t="shared" si="121"/>
        <v>7</v>
      </c>
      <c r="M118" s="11">
        <f t="shared" si="122"/>
        <v>7.0493454179254783E-3</v>
      </c>
      <c r="N118" s="2">
        <f t="shared" si="123"/>
        <v>1677</v>
      </c>
      <c r="O118" s="11">
        <f t="shared" si="124"/>
        <v>2.5959872878666621E-3</v>
      </c>
      <c r="P118" s="2">
        <f t="shared" si="125"/>
        <v>14</v>
      </c>
      <c r="Q118" s="11">
        <f t="shared" si="126"/>
        <v>1.9353055017970694E-3</v>
      </c>
      <c r="R118" s="2">
        <f t="shared" si="127"/>
        <v>1</v>
      </c>
      <c r="S118" s="35">
        <f t="shared" si="128"/>
        <v>1.3440860215053765E-3</v>
      </c>
      <c r="T118" s="2">
        <v>3648</v>
      </c>
      <c r="U118" s="11">
        <f t="shared" si="129"/>
        <v>2.6494279545152483E-3</v>
      </c>
      <c r="V118">
        <v>8</v>
      </c>
      <c r="W118" s="11">
        <f t="shared" si="130"/>
        <v>1.2080942313500453E-3</v>
      </c>
      <c r="X118">
        <v>1</v>
      </c>
      <c r="Y118" s="11">
        <f t="shared" si="131"/>
        <v>1.4184397163120568E-3</v>
      </c>
      <c r="Z118" s="2">
        <v>1384</v>
      </c>
      <c r="AA118" s="11">
        <f t="shared" si="132"/>
        <v>3.199045833728206E-3</v>
      </c>
      <c r="AB118">
        <v>12</v>
      </c>
      <c r="AC118" s="11">
        <f t="shared" si="133"/>
        <v>2.0023360587351911E-3</v>
      </c>
      <c r="AD118">
        <v>7</v>
      </c>
      <c r="AE118" s="11">
        <f t="shared" si="134"/>
        <v>8.9514066496163679E-3</v>
      </c>
      <c r="AF118" s="2">
        <v>1557</v>
      </c>
      <c r="AG118" s="11">
        <f t="shared" si="135"/>
        <v>2.7962608765927642E-3</v>
      </c>
      <c r="AH118">
        <v>12</v>
      </c>
      <c r="AI118" s="11">
        <f t="shared" si="136"/>
        <v>1.9714144898965009E-3</v>
      </c>
      <c r="AJ118">
        <v>1</v>
      </c>
      <c r="AK118" s="11">
        <f t="shared" si="137"/>
        <v>1.736111111111111E-3</v>
      </c>
      <c r="AL118" s="2">
        <v>171</v>
      </c>
      <c r="AM118" s="11">
        <f t="shared" si="138"/>
        <v>8.977367583828139E-4</v>
      </c>
      <c r="AN118">
        <v>1</v>
      </c>
      <c r="AO118" s="11">
        <f t="shared" si="139"/>
        <v>7.4906367041198505E-4</v>
      </c>
      <c r="AP118">
        <v>0</v>
      </c>
      <c r="AQ118" s="11">
        <f t="shared" si="140"/>
        <v>0</v>
      </c>
      <c r="AR118">
        <v>89</v>
      </c>
      <c r="AS118" s="11">
        <f t="shared" si="141"/>
        <v>1.3542918879437588E-3</v>
      </c>
      <c r="AT118">
        <v>0</v>
      </c>
      <c r="AU118" s="11">
        <f t="shared" si="142"/>
        <v>0</v>
      </c>
      <c r="AV118">
        <v>0</v>
      </c>
      <c r="AW118" s="11">
        <f t="shared" si="143"/>
        <v>0</v>
      </c>
      <c r="AX118">
        <v>119</v>
      </c>
      <c r="AY118" s="11">
        <f t="shared" si="144"/>
        <v>1.392969600486954E-3</v>
      </c>
      <c r="AZ118">
        <v>2</v>
      </c>
      <c r="BA118" s="11">
        <f t="shared" si="145"/>
        <v>1.7889087656529517E-3</v>
      </c>
      <c r="BB118">
        <v>0</v>
      </c>
      <c r="BC118" s="11">
        <f t="shared" si="146"/>
        <v>0</v>
      </c>
      <c r="BD118">
        <v>1</v>
      </c>
      <c r="BE118" s="11">
        <f t="shared" si="147"/>
        <v>1.095290251916758E-4</v>
      </c>
      <c r="BF118">
        <v>0</v>
      </c>
      <c r="BG118" s="11">
        <f t="shared" si="148"/>
        <v>0</v>
      </c>
      <c r="BH118">
        <v>0</v>
      </c>
      <c r="BI118" s="11">
        <f t="shared" si="149"/>
        <v>0</v>
      </c>
      <c r="BJ118">
        <v>1</v>
      </c>
      <c r="BK118" s="11">
        <f t="shared" si="150"/>
        <v>3.2605151613955004E-4</v>
      </c>
      <c r="BL118">
        <v>0</v>
      </c>
      <c r="BM118" s="11">
        <f t="shared" si="151"/>
        <v>0</v>
      </c>
      <c r="BN118">
        <v>0</v>
      </c>
      <c r="BO118" s="11">
        <f t="shared" si="152"/>
        <v>0</v>
      </c>
      <c r="BP118">
        <v>1</v>
      </c>
      <c r="BQ118" s="11">
        <f t="shared" si="153"/>
        <v>2.9620853080568723E-4</v>
      </c>
      <c r="BR118">
        <v>0</v>
      </c>
      <c r="BS118" s="11">
        <f t="shared" si="154"/>
        <v>0</v>
      </c>
      <c r="BT118">
        <v>0</v>
      </c>
      <c r="BU118" s="11">
        <f t="shared" si="155"/>
        <v>0</v>
      </c>
      <c r="BV118">
        <v>0</v>
      </c>
      <c r="BW118" s="11">
        <f t="shared" si="156"/>
        <v>0</v>
      </c>
      <c r="BX118">
        <v>0</v>
      </c>
      <c r="BY118" s="11">
        <f t="shared" si="157"/>
        <v>0</v>
      </c>
      <c r="BZ118">
        <v>0</v>
      </c>
      <c r="CA118" s="11"/>
      <c r="CB118">
        <v>0</v>
      </c>
      <c r="CC118" s="11">
        <f t="shared" si="158"/>
        <v>0</v>
      </c>
      <c r="CD118">
        <v>0</v>
      </c>
      <c r="CE118" s="11">
        <f t="shared" si="159"/>
        <v>0</v>
      </c>
      <c r="CF118">
        <v>0</v>
      </c>
      <c r="CG118" s="11"/>
      <c r="CH118">
        <v>0</v>
      </c>
      <c r="CI118" s="11">
        <f t="shared" si="160"/>
        <v>0</v>
      </c>
      <c r="CJ118">
        <v>0</v>
      </c>
      <c r="CK118" s="11">
        <f t="shared" si="161"/>
        <v>0</v>
      </c>
      <c r="CL118">
        <v>0</v>
      </c>
      <c r="CM118" s="11"/>
    </row>
    <row r="119" spans="1:91" x14ac:dyDescent="0.35">
      <c r="A119" t="s">
        <v>427</v>
      </c>
      <c r="B119" s="2">
        <f t="shared" si="115"/>
        <v>239</v>
      </c>
      <c r="C119" s="11">
        <f t="shared" si="116"/>
        <v>1.5147241966099331E-4</v>
      </c>
      <c r="D119" s="2">
        <f t="shared" si="115"/>
        <v>1</v>
      </c>
      <c r="E119" s="11">
        <f t="shared" si="117"/>
        <v>1.2487512487512488E-4</v>
      </c>
      <c r="F119" s="2">
        <f t="shared" si="115"/>
        <v>0</v>
      </c>
      <c r="G119" s="11">
        <f t="shared" si="118"/>
        <v>0</v>
      </c>
      <c r="H119" s="2">
        <f t="shared" si="115"/>
        <v>173</v>
      </c>
      <c r="I119" s="11">
        <f t="shared" si="119"/>
        <v>3.4477673215431648E-4</v>
      </c>
      <c r="J119" s="2">
        <f t="shared" si="162"/>
        <v>12</v>
      </c>
      <c r="K119" s="11">
        <f t="shared" si="120"/>
        <v>1.7118402282453639E-3</v>
      </c>
      <c r="L119" s="2">
        <f t="shared" si="121"/>
        <v>1</v>
      </c>
      <c r="M119" s="11">
        <f t="shared" si="122"/>
        <v>1.0070493454179255E-3</v>
      </c>
      <c r="N119" s="2">
        <f t="shared" si="123"/>
        <v>232</v>
      </c>
      <c r="O119" s="11">
        <f t="shared" si="124"/>
        <v>3.5913479474362887E-4</v>
      </c>
      <c r="P119" s="2">
        <f t="shared" si="125"/>
        <v>5</v>
      </c>
      <c r="Q119" s="11">
        <f t="shared" si="126"/>
        <v>6.9118053635609626E-4</v>
      </c>
      <c r="R119" s="2">
        <f t="shared" si="127"/>
        <v>1</v>
      </c>
      <c r="S119" s="35">
        <f t="shared" si="128"/>
        <v>1.3440860215053765E-3</v>
      </c>
      <c r="T119">
        <v>167</v>
      </c>
      <c r="U119" s="11">
        <f t="shared" si="129"/>
        <v>1.212868608563724E-4</v>
      </c>
      <c r="V119">
        <v>0</v>
      </c>
      <c r="W119" s="11">
        <f t="shared" si="130"/>
        <v>0</v>
      </c>
      <c r="X119">
        <v>0</v>
      </c>
      <c r="Y119" s="11">
        <f t="shared" si="131"/>
        <v>0</v>
      </c>
      <c r="Z119">
        <v>40</v>
      </c>
      <c r="AA119" s="11">
        <f t="shared" si="132"/>
        <v>9.2457972073069539E-5</v>
      </c>
      <c r="AB119">
        <v>0</v>
      </c>
      <c r="AC119" s="11">
        <f t="shared" si="133"/>
        <v>0</v>
      </c>
      <c r="AD119">
        <v>0</v>
      </c>
      <c r="AE119" s="11">
        <f t="shared" si="134"/>
        <v>0</v>
      </c>
      <c r="AF119">
        <v>57</v>
      </c>
      <c r="AG119" s="11">
        <f t="shared" si="135"/>
        <v>1.0236793189838636E-4</v>
      </c>
      <c r="AH119">
        <v>0</v>
      </c>
      <c r="AI119" s="11">
        <f t="shared" si="136"/>
        <v>0</v>
      </c>
      <c r="AJ119">
        <v>0</v>
      </c>
      <c r="AK119" s="11">
        <f t="shared" si="137"/>
        <v>0</v>
      </c>
      <c r="AL119">
        <v>41</v>
      </c>
      <c r="AM119" s="11">
        <f t="shared" si="138"/>
        <v>2.1524682510932965E-4</v>
      </c>
      <c r="AN119">
        <v>1</v>
      </c>
      <c r="AO119" s="11">
        <f t="shared" si="139"/>
        <v>7.4906367041198505E-4</v>
      </c>
      <c r="AP119">
        <v>0</v>
      </c>
      <c r="AQ119" s="11">
        <f t="shared" si="140"/>
        <v>0</v>
      </c>
      <c r="AR119">
        <v>123</v>
      </c>
      <c r="AS119" s="11">
        <f t="shared" si="141"/>
        <v>1.8716618226638465E-3</v>
      </c>
      <c r="AT119">
        <v>12</v>
      </c>
      <c r="AU119" s="11">
        <f t="shared" si="142"/>
        <v>1.2358393408856848E-2</v>
      </c>
      <c r="AV119">
        <v>1</v>
      </c>
      <c r="AW119" s="11">
        <f t="shared" si="143"/>
        <v>5.0505050505050509E-3</v>
      </c>
      <c r="AX119">
        <v>156</v>
      </c>
      <c r="AY119" s="11">
        <f t="shared" si="144"/>
        <v>1.8260777955963431E-3</v>
      </c>
      <c r="AZ119">
        <v>5</v>
      </c>
      <c r="BA119" s="11">
        <f t="shared" si="145"/>
        <v>4.4722719141323791E-3</v>
      </c>
      <c r="BB119">
        <v>1</v>
      </c>
      <c r="BC119" s="11">
        <f t="shared" si="146"/>
        <v>6.1349693251533744E-3</v>
      </c>
      <c r="BD119">
        <v>20</v>
      </c>
      <c r="BE119" s="11">
        <f t="shared" si="147"/>
        <v>2.1905805038335158E-3</v>
      </c>
      <c r="BF119">
        <v>0</v>
      </c>
      <c r="BG119" s="11">
        <f t="shared" si="148"/>
        <v>0</v>
      </c>
      <c r="BH119">
        <v>0</v>
      </c>
      <c r="BI119" s="11">
        <f t="shared" si="149"/>
        <v>0</v>
      </c>
      <c r="BJ119">
        <v>5</v>
      </c>
      <c r="BK119" s="11">
        <f t="shared" si="150"/>
        <v>1.6302575806977503E-3</v>
      </c>
      <c r="BL119">
        <v>0</v>
      </c>
      <c r="BM119" s="11">
        <f t="shared" si="151"/>
        <v>0</v>
      </c>
      <c r="BN119">
        <v>0</v>
      </c>
      <c r="BO119" s="11">
        <f t="shared" si="152"/>
        <v>0</v>
      </c>
      <c r="BP119">
        <v>16</v>
      </c>
      <c r="BQ119" s="11">
        <f t="shared" si="153"/>
        <v>4.7393364928909956E-3</v>
      </c>
      <c r="BR119">
        <v>0</v>
      </c>
      <c r="BS119" s="11">
        <f t="shared" si="154"/>
        <v>0</v>
      </c>
      <c r="BT119">
        <v>0</v>
      </c>
      <c r="BU119" s="11">
        <f t="shared" si="155"/>
        <v>0</v>
      </c>
      <c r="BV119">
        <v>11</v>
      </c>
      <c r="BW119" s="11">
        <f t="shared" si="156"/>
        <v>8.2397003745318352E-3</v>
      </c>
      <c r="BX119">
        <v>0</v>
      </c>
      <c r="BY119" s="11">
        <f t="shared" si="157"/>
        <v>0</v>
      </c>
      <c r="BZ119">
        <v>0</v>
      </c>
      <c r="CA119" s="11"/>
      <c r="CB119">
        <v>5</v>
      </c>
      <c r="CC119" s="11">
        <f t="shared" si="158"/>
        <v>1.3850415512465374E-2</v>
      </c>
      <c r="CD119">
        <v>0</v>
      </c>
      <c r="CE119" s="11">
        <f t="shared" si="159"/>
        <v>0</v>
      </c>
      <c r="CF119">
        <v>0</v>
      </c>
      <c r="CG119" s="11"/>
      <c r="CH119">
        <v>3</v>
      </c>
      <c r="CI119" s="11">
        <f t="shared" si="160"/>
        <v>7.9575596816976128E-3</v>
      </c>
      <c r="CJ119">
        <v>0</v>
      </c>
      <c r="CK119" s="11">
        <f t="shared" si="161"/>
        <v>0</v>
      </c>
      <c r="CL119">
        <v>0</v>
      </c>
      <c r="CM119" s="11"/>
    </row>
    <row r="120" spans="1:91" x14ac:dyDescent="0.35">
      <c r="A120" t="s">
        <v>426</v>
      </c>
      <c r="B120" s="2">
        <f t="shared" si="115"/>
        <v>500</v>
      </c>
      <c r="C120" s="11">
        <f t="shared" si="116"/>
        <v>3.168879072405718E-4</v>
      </c>
      <c r="D120" s="2">
        <f t="shared" si="115"/>
        <v>6</v>
      </c>
      <c r="E120" s="11">
        <f t="shared" si="117"/>
        <v>7.4925074925074925E-4</v>
      </c>
      <c r="F120" s="2">
        <f t="shared" si="115"/>
        <v>1</v>
      </c>
      <c r="G120" s="11">
        <f t="shared" si="118"/>
        <v>1.1312217194570137E-3</v>
      </c>
      <c r="H120" s="2">
        <f t="shared" si="115"/>
        <v>207</v>
      </c>
      <c r="I120" s="11">
        <f t="shared" si="119"/>
        <v>4.1253632113262144E-4</v>
      </c>
      <c r="J120" s="2">
        <f t="shared" si="162"/>
        <v>0</v>
      </c>
      <c r="K120" s="11">
        <f t="shared" si="120"/>
        <v>0</v>
      </c>
      <c r="L120" s="2">
        <f t="shared" si="121"/>
        <v>0</v>
      </c>
      <c r="M120" s="11">
        <f t="shared" si="122"/>
        <v>0</v>
      </c>
      <c r="N120" s="2">
        <f t="shared" si="123"/>
        <v>230</v>
      </c>
      <c r="O120" s="11">
        <f t="shared" si="124"/>
        <v>3.5603880513376997E-4</v>
      </c>
      <c r="P120" s="2">
        <f t="shared" si="125"/>
        <v>0</v>
      </c>
      <c r="Q120" s="11">
        <f t="shared" si="126"/>
        <v>0</v>
      </c>
      <c r="R120" s="2">
        <f t="shared" si="127"/>
        <v>0</v>
      </c>
      <c r="S120" s="35">
        <f t="shared" si="128"/>
        <v>0</v>
      </c>
      <c r="T120">
        <v>117</v>
      </c>
      <c r="U120" s="11">
        <f t="shared" si="129"/>
        <v>8.4973429462248913E-5</v>
      </c>
      <c r="V120">
        <v>0</v>
      </c>
      <c r="W120" s="11">
        <f t="shared" si="130"/>
        <v>0</v>
      </c>
      <c r="X120">
        <v>0</v>
      </c>
      <c r="Y120" s="11">
        <f t="shared" si="131"/>
        <v>0</v>
      </c>
      <c r="Z120" s="2">
        <v>50</v>
      </c>
      <c r="AA120" s="11">
        <f t="shared" si="132"/>
        <v>1.1557246509133691E-4</v>
      </c>
      <c r="AB120">
        <v>0</v>
      </c>
      <c r="AC120" s="11">
        <f t="shared" si="133"/>
        <v>0</v>
      </c>
      <c r="AD120">
        <v>0</v>
      </c>
      <c r="AE120" s="11">
        <f t="shared" si="134"/>
        <v>0</v>
      </c>
      <c r="AF120">
        <v>81</v>
      </c>
      <c r="AG120" s="11">
        <f t="shared" si="135"/>
        <v>1.4547021901349641E-4</v>
      </c>
      <c r="AH120">
        <v>0</v>
      </c>
      <c r="AI120" s="11">
        <f t="shared" si="136"/>
        <v>0</v>
      </c>
      <c r="AJ120">
        <v>0</v>
      </c>
      <c r="AK120" s="11">
        <f t="shared" si="137"/>
        <v>0</v>
      </c>
      <c r="AL120">
        <v>321</v>
      </c>
      <c r="AM120" s="11">
        <f t="shared" si="138"/>
        <v>1.6852251429291419E-3</v>
      </c>
      <c r="AN120">
        <v>6</v>
      </c>
      <c r="AO120" s="11">
        <f t="shared" si="139"/>
        <v>4.4943820224719105E-3</v>
      </c>
      <c r="AP120">
        <v>1</v>
      </c>
      <c r="AQ120" s="11">
        <f t="shared" si="140"/>
        <v>5.8139534883720929E-3</v>
      </c>
      <c r="AR120">
        <v>94</v>
      </c>
      <c r="AS120" s="11">
        <f t="shared" si="141"/>
        <v>1.4303757018731835E-3</v>
      </c>
      <c r="AT120">
        <v>0</v>
      </c>
      <c r="AU120" s="11">
        <f t="shared" si="142"/>
        <v>0</v>
      </c>
      <c r="AV120">
        <v>0</v>
      </c>
      <c r="AW120" s="11">
        <f t="shared" si="143"/>
        <v>0</v>
      </c>
      <c r="AX120">
        <v>69</v>
      </c>
      <c r="AY120" s="11">
        <f t="shared" si="144"/>
        <v>8.0768825574453642E-4</v>
      </c>
      <c r="AZ120">
        <v>0</v>
      </c>
      <c r="BA120" s="11">
        <f t="shared" si="145"/>
        <v>0</v>
      </c>
      <c r="BB120">
        <v>0</v>
      </c>
      <c r="BC120" s="11">
        <f t="shared" si="146"/>
        <v>0</v>
      </c>
      <c r="BD120">
        <v>46</v>
      </c>
      <c r="BE120" s="11">
        <f t="shared" si="147"/>
        <v>5.0383351588170868E-3</v>
      </c>
      <c r="BF120">
        <v>0</v>
      </c>
      <c r="BG120" s="11">
        <f t="shared" si="148"/>
        <v>0</v>
      </c>
      <c r="BH120">
        <v>0</v>
      </c>
      <c r="BI120" s="11">
        <f t="shared" si="149"/>
        <v>0</v>
      </c>
      <c r="BJ120">
        <v>53</v>
      </c>
      <c r="BK120" s="11">
        <f t="shared" si="150"/>
        <v>1.7280730355396151E-2</v>
      </c>
      <c r="BL120">
        <v>0</v>
      </c>
      <c r="BM120" s="11">
        <f t="shared" si="151"/>
        <v>0</v>
      </c>
      <c r="BN120">
        <v>0</v>
      </c>
      <c r="BO120" s="11">
        <f t="shared" si="152"/>
        <v>0</v>
      </c>
      <c r="BP120">
        <v>64</v>
      </c>
      <c r="BQ120" s="11">
        <f t="shared" si="153"/>
        <v>1.8957345971563982E-2</v>
      </c>
      <c r="BR120">
        <v>0</v>
      </c>
      <c r="BS120" s="11">
        <f t="shared" si="154"/>
        <v>0</v>
      </c>
      <c r="BT120">
        <v>0</v>
      </c>
      <c r="BU120" s="11">
        <f t="shared" si="155"/>
        <v>0</v>
      </c>
      <c r="BV120">
        <v>16</v>
      </c>
      <c r="BW120" s="11">
        <f t="shared" si="156"/>
        <v>1.1985018726591761E-2</v>
      </c>
      <c r="BX120">
        <v>0</v>
      </c>
      <c r="BY120" s="11">
        <f t="shared" si="157"/>
        <v>0</v>
      </c>
      <c r="BZ120">
        <v>0</v>
      </c>
      <c r="CA120" s="11"/>
      <c r="CB120">
        <v>10</v>
      </c>
      <c r="CC120" s="11">
        <f t="shared" si="158"/>
        <v>2.7700831024930747E-2</v>
      </c>
      <c r="CD120">
        <v>0</v>
      </c>
      <c r="CE120" s="11">
        <f t="shared" si="159"/>
        <v>0</v>
      </c>
      <c r="CF120">
        <v>0</v>
      </c>
      <c r="CG120" s="11"/>
      <c r="CH120">
        <v>16</v>
      </c>
      <c r="CI120" s="11">
        <f t="shared" si="160"/>
        <v>4.2440318302387266E-2</v>
      </c>
      <c r="CJ120">
        <v>0</v>
      </c>
      <c r="CK120" s="11">
        <f t="shared" si="161"/>
        <v>0</v>
      </c>
      <c r="CL120">
        <v>0</v>
      </c>
      <c r="CM120" s="11"/>
    </row>
    <row r="121" spans="1:91" x14ac:dyDescent="0.35">
      <c r="A121" t="s">
        <v>425</v>
      </c>
      <c r="B121" s="2">
        <f t="shared" si="115"/>
        <v>672</v>
      </c>
      <c r="C121" s="11">
        <f t="shared" si="116"/>
        <v>4.2589734733132847E-4</v>
      </c>
      <c r="D121" s="2">
        <f t="shared" si="115"/>
        <v>20</v>
      </c>
      <c r="E121" s="11">
        <f t="shared" si="117"/>
        <v>2.4975024975024975E-3</v>
      </c>
      <c r="F121" s="2">
        <f t="shared" si="115"/>
        <v>1</v>
      </c>
      <c r="G121" s="11">
        <f t="shared" si="118"/>
        <v>1.1312217194570137E-3</v>
      </c>
      <c r="H121" s="2">
        <f t="shared" si="115"/>
        <v>400</v>
      </c>
      <c r="I121" s="11">
        <f t="shared" si="119"/>
        <v>7.97171635038882E-4</v>
      </c>
      <c r="J121" s="2">
        <f t="shared" si="162"/>
        <v>16</v>
      </c>
      <c r="K121" s="11">
        <f t="shared" si="120"/>
        <v>2.282453637660485E-3</v>
      </c>
      <c r="L121" s="2">
        <f t="shared" si="121"/>
        <v>2</v>
      </c>
      <c r="M121" s="11">
        <f t="shared" si="122"/>
        <v>2.014098690835851E-3</v>
      </c>
      <c r="N121" s="2">
        <f t="shared" si="123"/>
        <v>366</v>
      </c>
      <c r="O121" s="11">
        <f t="shared" si="124"/>
        <v>5.6656609860417312E-4</v>
      </c>
      <c r="P121" s="2">
        <f t="shared" si="125"/>
        <v>7</v>
      </c>
      <c r="Q121" s="11">
        <f t="shared" si="126"/>
        <v>9.676527508985347E-4</v>
      </c>
      <c r="R121" s="2">
        <f t="shared" si="127"/>
        <v>1</v>
      </c>
      <c r="S121" s="35">
        <f t="shared" si="128"/>
        <v>1.3440860215053765E-3</v>
      </c>
      <c r="T121">
        <v>103</v>
      </c>
      <c r="U121" s="11">
        <f t="shared" si="129"/>
        <v>7.4805668671894344E-5</v>
      </c>
      <c r="V121">
        <v>1</v>
      </c>
      <c r="W121" s="11">
        <f t="shared" si="130"/>
        <v>1.5101177891875566E-4</v>
      </c>
      <c r="X121">
        <v>0</v>
      </c>
      <c r="Y121" s="11">
        <f t="shared" si="131"/>
        <v>0</v>
      </c>
      <c r="Z121">
        <v>104</v>
      </c>
      <c r="AA121" s="11">
        <f t="shared" si="132"/>
        <v>2.4039072738998079E-4</v>
      </c>
      <c r="AB121">
        <v>4</v>
      </c>
      <c r="AC121" s="11">
        <f t="shared" si="133"/>
        <v>6.6744535291173035E-4</v>
      </c>
      <c r="AD121">
        <v>0</v>
      </c>
      <c r="AE121" s="11">
        <f t="shared" si="134"/>
        <v>0</v>
      </c>
      <c r="AF121">
        <v>92</v>
      </c>
      <c r="AG121" s="11">
        <f t="shared" si="135"/>
        <v>1.6522543394125518E-4</v>
      </c>
      <c r="AH121">
        <v>2</v>
      </c>
      <c r="AI121" s="11">
        <f t="shared" si="136"/>
        <v>3.2856908164941679E-4</v>
      </c>
      <c r="AJ121">
        <v>0</v>
      </c>
      <c r="AK121" s="11">
        <f t="shared" si="137"/>
        <v>0</v>
      </c>
      <c r="AL121">
        <v>313</v>
      </c>
      <c r="AM121" s="11">
        <f t="shared" si="138"/>
        <v>1.6432257624200044E-3</v>
      </c>
      <c r="AN121">
        <v>14</v>
      </c>
      <c r="AO121" s="11">
        <f t="shared" si="139"/>
        <v>1.0486891385767791E-2</v>
      </c>
      <c r="AP121">
        <v>0</v>
      </c>
      <c r="AQ121" s="11">
        <f t="shared" si="140"/>
        <v>0</v>
      </c>
      <c r="AR121">
        <v>220</v>
      </c>
      <c r="AS121" s="11">
        <f t="shared" si="141"/>
        <v>3.347687812894685E-3</v>
      </c>
      <c r="AT121">
        <v>11</v>
      </c>
      <c r="AU121" s="11">
        <f t="shared" si="142"/>
        <v>1.132852729145211E-2</v>
      </c>
      <c r="AV121">
        <v>2</v>
      </c>
      <c r="AW121" s="11">
        <f t="shared" si="143"/>
        <v>1.0101010101010102E-2</v>
      </c>
      <c r="AX121">
        <v>175</v>
      </c>
      <c r="AY121" s="11">
        <f t="shared" si="144"/>
        <v>2.0484847065984618E-3</v>
      </c>
      <c r="AZ121">
        <v>2</v>
      </c>
      <c r="BA121" s="11">
        <f t="shared" si="145"/>
        <v>1.7889087656529517E-3</v>
      </c>
      <c r="BB121">
        <v>1</v>
      </c>
      <c r="BC121" s="11">
        <f t="shared" si="146"/>
        <v>6.1349693251533744E-3</v>
      </c>
      <c r="BD121">
        <v>175</v>
      </c>
      <c r="BE121" s="11">
        <f t="shared" si="147"/>
        <v>1.9167579408543262E-2</v>
      </c>
      <c r="BF121">
        <v>4</v>
      </c>
      <c r="BG121" s="11">
        <f t="shared" si="148"/>
        <v>8.6956521739130432E-2</v>
      </c>
      <c r="BH121">
        <v>1</v>
      </c>
      <c r="BI121" s="11">
        <f t="shared" si="149"/>
        <v>0.14285714285714285</v>
      </c>
      <c r="BJ121">
        <v>66</v>
      </c>
      <c r="BK121" s="11">
        <f t="shared" si="150"/>
        <v>2.1519400065210303E-2</v>
      </c>
      <c r="BL121">
        <v>1</v>
      </c>
      <c r="BM121" s="11">
        <f t="shared" si="151"/>
        <v>2.3255813953488372E-2</v>
      </c>
      <c r="BN121">
        <v>0</v>
      </c>
      <c r="BO121" s="11">
        <f t="shared" si="152"/>
        <v>0</v>
      </c>
      <c r="BP121">
        <v>64</v>
      </c>
      <c r="BQ121" s="11">
        <f t="shared" si="153"/>
        <v>1.8957345971563982E-2</v>
      </c>
      <c r="BR121">
        <v>3</v>
      </c>
      <c r="BS121" s="11">
        <f t="shared" si="154"/>
        <v>0.1111111111111111</v>
      </c>
      <c r="BT121">
        <v>0</v>
      </c>
      <c r="BU121" s="11">
        <f t="shared" si="155"/>
        <v>0</v>
      </c>
      <c r="BV121">
        <v>81</v>
      </c>
      <c r="BW121" s="11">
        <f t="shared" si="156"/>
        <v>6.0674157303370786E-2</v>
      </c>
      <c r="BX121">
        <v>1</v>
      </c>
      <c r="BY121" s="11">
        <f t="shared" si="157"/>
        <v>0.2</v>
      </c>
      <c r="BZ121">
        <v>0</v>
      </c>
      <c r="CA121" s="11"/>
      <c r="CB121">
        <v>10</v>
      </c>
      <c r="CC121" s="11">
        <f t="shared" si="158"/>
        <v>2.7700831024930747E-2</v>
      </c>
      <c r="CD121">
        <v>0</v>
      </c>
      <c r="CE121" s="11">
        <f t="shared" si="159"/>
        <v>0</v>
      </c>
      <c r="CF121">
        <v>0</v>
      </c>
      <c r="CG121" s="11"/>
      <c r="CH121">
        <v>35</v>
      </c>
      <c r="CI121" s="11">
        <f t="shared" si="160"/>
        <v>9.2838196286472149E-2</v>
      </c>
      <c r="CJ121">
        <v>0</v>
      </c>
      <c r="CK121" s="11">
        <f t="shared" si="161"/>
        <v>0</v>
      </c>
      <c r="CL121">
        <v>0</v>
      </c>
      <c r="CM121" s="11"/>
    </row>
    <row r="122" spans="1:91" x14ac:dyDescent="0.35">
      <c r="A122" t="s">
        <v>567</v>
      </c>
      <c r="B122" s="2">
        <f t="shared" si="115"/>
        <v>173</v>
      </c>
      <c r="C122" s="11">
        <f t="shared" si="116"/>
        <v>1.0964321590523784E-4</v>
      </c>
      <c r="D122" s="2">
        <f t="shared" si="115"/>
        <v>2</v>
      </c>
      <c r="E122" s="11">
        <f t="shared" si="117"/>
        <v>2.4975024975024975E-4</v>
      </c>
      <c r="F122" s="2">
        <f t="shared" si="115"/>
        <v>0</v>
      </c>
      <c r="G122" s="11">
        <f t="shared" si="118"/>
        <v>0</v>
      </c>
      <c r="H122" s="2">
        <f t="shared" si="115"/>
        <v>82</v>
      </c>
      <c r="I122" s="11">
        <f t="shared" si="119"/>
        <v>1.6342018518297082E-4</v>
      </c>
      <c r="J122" s="2">
        <f t="shared" si="162"/>
        <v>24</v>
      </c>
      <c r="K122" s="11">
        <f t="shared" si="120"/>
        <v>3.4236804564907277E-3</v>
      </c>
      <c r="L122" s="2">
        <f t="shared" si="121"/>
        <v>2</v>
      </c>
      <c r="M122" s="11">
        <f t="shared" si="122"/>
        <v>2.014098690835851E-3</v>
      </c>
      <c r="N122" s="2">
        <f t="shared" si="123"/>
        <v>247</v>
      </c>
      <c r="O122" s="11">
        <f t="shared" si="124"/>
        <v>3.8235471681757037E-4</v>
      </c>
      <c r="P122" s="2">
        <f t="shared" si="125"/>
        <v>2</v>
      </c>
      <c r="Q122" s="11">
        <f t="shared" si="126"/>
        <v>2.7647221454243849E-4</v>
      </c>
      <c r="R122" s="2">
        <f t="shared" si="127"/>
        <v>0</v>
      </c>
      <c r="S122" s="35">
        <f t="shared" si="128"/>
        <v>0</v>
      </c>
      <c r="T122" s="2">
        <v>22</v>
      </c>
      <c r="U122" s="11">
        <f t="shared" si="129"/>
        <v>1.5977909813414328E-5</v>
      </c>
      <c r="V122">
        <v>0</v>
      </c>
      <c r="W122" s="11">
        <f t="shared" si="130"/>
        <v>0</v>
      </c>
      <c r="X122">
        <v>0</v>
      </c>
      <c r="Y122" s="11">
        <f t="shared" si="131"/>
        <v>0</v>
      </c>
      <c r="Z122" s="2">
        <v>9</v>
      </c>
      <c r="AA122" s="11">
        <f t="shared" si="132"/>
        <v>2.0803043716440645E-5</v>
      </c>
      <c r="AB122">
        <v>0</v>
      </c>
      <c r="AC122" s="11">
        <f t="shared" si="133"/>
        <v>0</v>
      </c>
      <c r="AD122">
        <v>0</v>
      </c>
      <c r="AE122" s="11">
        <f t="shared" si="134"/>
        <v>0</v>
      </c>
      <c r="AF122" s="2">
        <v>22</v>
      </c>
      <c r="AG122" s="11">
        <f t="shared" si="135"/>
        <v>3.951042985551754E-5</v>
      </c>
      <c r="AH122">
        <v>0</v>
      </c>
      <c r="AI122" s="11">
        <f t="shared" si="136"/>
        <v>0</v>
      </c>
      <c r="AJ122">
        <v>0</v>
      </c>
      <c r="AK122" s="11">
        <f t="shared" si="137"/>
        <v>0</v>
      </c>
      <c r="AL122">
        <v>95</v>
      </c>
      <c r="AM122" s="11">
        <f t="shared" si="138"/>
        <v>4.9874264354600765E-4</v>
      </c>
      <c r="AN122">
        <v>1</v>
      </c>
      <c r="AO122" s="11">
        <f t="shared" si="139"/>
        <v>7.4906367041198505E-4</v>
      </c>
      <c r="AP122">
        <v>0</v>
      </c>
      <c r="AQ122" s="11">
        <f t="shared" si="140"/>
        <v>0</v>
      </c>
      <c r="AR122">
        <v>44</v>
      </c>
      <c r="AS122" s="11">
        <f t="shared" si="141"/>
        <v>6.6953756257893699E-4</v>
      </c>
      <c r="AT122">
        <v>17</v>
      </c>
      <c r="AU122" s="11">
        <f t="shared" si="142"/>
        <v>1.7507723995880537E-2</v>
      </c>
      <c r="AV122">
        <v>2</v>
      </c>
      <c r="AW122" s="11">
        <f t="shared" si="143"/>
        <v>1.0101010101010102E-2</v>
      </c>
      <c r="AX122">
        <v>181</v>
      </c>
      <c r="AY122" s="11">
        <f t="shared" si="144"/>
        <v>2.1187184679675522E-3</v>
      </c>
      <c r="AZ122">
        <v>1</v>
      </c>
      <c r="BA122" s="11">
        <f t="shared" si="145"/>
        <v>8.9445438282647585E-4</v>
      </c>
      <c r="BB122">
        <v>0</v>
      </c>
      <c r="BC122" s="11">
        <f t="shared" si="146"/>
        <v>0</v>
      </c>
      <c r="BD122">
        <v>55</v>
      </c>
      <c r="BE122" s="11">
        <f t="shared" si="147"/>
        <v>6.024096385542169E-3</v>
      </c>
      <c r="BF122">
        <v>1</v>
      </c>
      <c r="BG122" s="11">
        <f t="shared" si="148"/>
        <v>2.1739130434782608E-2</v>
      </c>
      <c r="BH122">
        <v>0</v>
      </c>
      <c r="BI122" s="11">
        <f t="shared" si="149"/>
        <v>0</v>
      </c>
      <c r="BJ122">
        <v>28</v>
      </c>
      <c r="BK122" s="11">
        <f t="shared" si="150"/>
        <v>9.1294424519074019E-3</v>
      </c>
      <c r="BL122">
        <v>7</v>
      </c>
      <c r="BM122" s="11">
        <f t="shared" si="151"/>
        <v>0.16279069767441862</v>
      </c>
      <c r="BN122">
        <v>0</v>
      </c>
      <c r="BO122" s="11">
        <f t="shared" si="152"/>
        <v>0</v>
      </c>
      <c r="BP122">
        <v>44</v>
      </c>
      <c r="BQ122" s="11">
        <f t="shared" si="153"/>
        <v>1.3033175355450236E-2</v>
      </c>
      <c r="BR122">
        <v>1</v>
      </c>
      <c r="BS122" s="11">
        <f t="shared" si="154"/>
        <v>3.7037037037037035E-2</v>
      </c>
      <c r="BT122">
        <v>0</v>
      </c>
      <c r="BU122" s="11">
        <f t="shared" si="155"/>
        <v>0</v>
      </c>
      <c r="BV122">
        <v>1</v>
      </c>
      <c r="BW122" s="11">
        <f t="shared" si="156"/>
        <v>7.4906367041198505E-4</v>
      </c>
      <c r="BX122">
        <v>0</v>
      </c>
      <c r="BY122" s="11">
        <f t="shared" si="157"/>
        <v>0</v>
      </c>
      <c r="BZ122">
        <v>0</v>
      </c>
      <c r="CA122" s="11"/>
      <c r="CB122">
        <v>1</v>
      </c>
      <c r="CC122" s="11">
        <f t="shared" si="158"/>
        <v>2.7700831024930748E-3</v>
      </c>
      <c r="CD122">
        <v>0</v>
      </c>
      <c r="CE122" s="11">
        <f t="shared" si="159"/>
        <v>0</v>
      </c>
      <c r="CF122">
        <v>0</v>
      </c>
      <c r="CG122" s="11"/>
      <c r="CH122">
        <v>0</v>
      </c>
      <c r="CI122" s="11">
        <f t="shared" si="160"/>
        <v>0</v>
      </c>
      <c r="CJ122">
        <v>0</v>
      </c>
      <c r="CK122" s="11">
        <f t="shared" si="161"/>
        <v>0</v>
      </c>
      <c r="CL122">
        <v>0</v>
      </c>
      <c r="CM122" s="11"/>
    </row>
    <row r="123" spans="1:91" x14ac:dyDescent="0.35">
      <c r="A123" t="s">
        <v>423</v>
      </c>
      <c r="B123" s="2">
        <f t="shared" si="115"/>
        <v>48</v>
      </c>
      <c r="C123" s="11">
        <f t="shared" si="116"/>
        <v>3.0421239095094891E-5</v>
      </c>
      <c r="D123" s="2">
        <f t="shared" si="115"/>
        <v>0</v>
      </c>
      <c r="E123" s="11">
        <f t="shared" si="117"/>
        <v>0</v>
      </c>
      <c r="F123" s="2">
        <f t="shared" si="115"/>
        <v>0</v>
      </c>
      <c r="G123" s="11">
        <f t="shared" si="118"/>
        <v>0</v>
      </c>
      <c r="H123" s="2">
        <f t="shared" si="115"/>
        <v>3</v>
      </c>
      <c r="I123" s="11">
        <f t="shared" si="119"/>
        <v>5.978787262791615E-6</v>
      </c>
      <c r="J123" s="2">
        <f t="shared" si="162"/>
        <v>0</v>
      </c>
      <c r="K123" s="11">
        <f t="shared" si="120"/>
        <v>0</v>
      </c>
      <c r="L123" s="2">
        <f t="shared" si="121"/>
        <v>0</v>
      </c>
      <c r="M123" s="11">
        <f t="shared" si="122"/>
        <v>0</v>
      </c>
      <c r="N123" s="2">
        <f t="shared" si="123"/>
        <v>12</v>
      </c>
      <c r="O123" s="11">
        <f t="shared" si="124"/>
        <v>1.8575937659153217E-5</v>
      </c>
      <c r="P123" s="2">
        <f t="shared" si="125"/>
        <v>0</v>
      </c>
      <c r="Q123" s="11">
        <f t="shared" si="126"/>
        <v>0</v>
      </c>
      <c r="R123" s="2">
        <f t="shared" si="127"/>
        <v>0</v>
      </c>
      <c r="S123" s="35">
        <f t="shared" si="128"/>
        <v>0</v>
      </c>
      <c r="T123">
        <v>20</v>
      </c>
      <c r="U123" s="11">
        <f t="shared" si="129"/>
        <v>1.4525372557649387E-5</v>
      </c>
      <c r="V123">
        <v>0</v>
      </c>
      <c r="W123" s="11">
        <f t="shared" si="130"/>
        <v>0</v>
      </c>
      <c r="X123">
        <v>0</v>
      </c>
      <c r="Y123" s="11">
        <f t="shared" si="131"/>
        <v>0</v>
      </c>
      <c r="Z123">
        <v>1</v>
      </c>
      <c r="AA123" s="11">
        <f t="shared" si="132"/>
        <v>2.3114493018267385E-6</v>
      </c>
      <c r="AB123">
        <v>0</v>
      </c>
      <c r="AC123" s="11">
        <f t="shared" si="133"/>
        <v>0</v>
      </c>
      <c r="AD123">
        <v>0</v>
      </c>
      <c r="AE123" s="11">
        <f t="shared" si="134"/>
        <v>0</v>
      </c>
      <c r="AF123">
        <v>2</v>
      </c>
      <c r="AG123" s="11">
        <f t="shared" si="135"/>
        <v>3.5918572595925037E-6</v>
      </c>
      <c r="AH123">
        <v>0</v>
      </c>
      <c r="AI123" s="11">
        <f t="shared" si="136"/>
        <v>0</v>
      </c>
      <c r="AJ123">
        <v>0</v>
      </c>
      <c r="AK123" s="11">
        <f t="shared" si="137"/>
        <v>0</v>
      </c>
      <c r="AL123">
        <v>27</v>
      </c>
      <c r="AM123" s="11">
        <f t="shared" si="138"/>
        <v>1.4174790921833903E-4</v>
      </c>
      <c r="AN123">
        <v>0</v>
      </c>
      <c r="AO123" s="11">
        <f t="shared" si="139"/>
        <v>0</v>
      </c>
      <c r="AP123">
        <v>0</v>
      </c>
      <c r="AQ123" s="11">
        <f t="shared" si="140"/>
        <v>0</v>
      </c>
      <c r="AR123">
        <v>2</v>
      </c>
      <c r="AS123" s="11">
        <f t="shared" si="141"/>
        <v>3.0433525571769863E-5</v>
      </c>
      <c r="AT123">
        <v>0</v>
      </c>
      <c r="AU123" s="11">
        <f t="shared" si="142"/>
        <v>0</v>
      </c>
      <c r="AV123">
        <v>0</v>
      </c>
      <c r="AW123" s="11">
        <f t="shared" si="143"/>
        <v>0</v>
      </c>
      <c r="AX123">
        <v>10</v>
      </c>
      <c r="AY123" s="11">
        <f t="shared" si="144"/>
        <v>1.1705626894848353E-4</v>
      </c>
      <c r="AZ123">
        <v>0</v>
      </c>
      <c r="BA123" s="11">
        <f t="shared" si="145"/>
        <v>0</v>
      </c>
      <c r="BB123">
        <v>0</v>
      </c>
      <c r="BC123" s="11">
        <f t="shared" si="146"/>
        <v>0</v>
      </c>
      <c r="BD123">
        <v>1</v>
      </c>
      <c r="BE123" s="11">
        <f t="shared" si="147"/>
        <v>1.095290251916758E-4</v>
      </c>
      <c r="BF123">
        <v>0</v>
      </c>
      <c r="BG123" s="11">
        <f t="shared" si="148"/>
        <v>0</v>
      </c>
      <c r="BH123">
        <v>0</v>
      </c>
      <c r="BI123" s="11">
        <f t="shared" si="149"/>
        <v>0</v>
      </c>
      <c r="BJ123">
        <v>0</v>
      </c>
      <c r="BK123" s="11">
        <f t="shared" si="150"/>
        <v>0</v>
      </c>
      <c r="BL123">
        <v>0</v>
      </c>
      <c r="BM123" s="11">
        <f t="shared" si="151"/>
        <v>0</v>
      </c>
      <c r="BN123">
        <v>0</v>
      </c>
      <c r="BO123" s="11">
        <f t="shared" si="152"/>
        <v>0</v>
      </c>
      <c r="BP123">
        <v>0</v>
      </c>
      <c r="BQ123" s="11">
        <f t="shared" si="153"/>
        <v>0</v>
      </c>
      <c r="BR123">
        <v>0</v>
      </c>
      <c r="BS123" s="11">
        <f t="shared" si="154"/>
        <v>0</v>
      </c>
      <c r="BT123">
        <v>0</v>
      </c>
      <c r="BU123" s="11">
        <f t="shared" si="155"/>
        <v>0</v>
      </c>
      <c r="BV123">
        <v>0</v>
      </c>
      <c r="BW123" s="11">
        <f t="shared" si="156"/>
        <v>0</v>
      </c>
      <c r="BX123">
        <v>0</v>
      </c>
      <c r="BY123" s="11">
        <f t="shared" si="157"/>
        <v>0</v>
      </c>
      <c r="BZ123">
        <v>0</v>
      </c>
      <c r="CA123" s="11"/>
      <c r="CB123">
        <v>0</v>
      </c>
      <c r="CC123" s="11">
        <f t="shared" si="158"/>
        <v>0</v>
      </c>
      <c r="CD123">
        <v>0</v>
      </c>
      <c r="CE123" s="11">
        <f t="shared" si="159"/>
        <v>0</v>
      </c>
      <c r="CF123">
        <v>0</v>
      </c>
      <c r="CG123" s="11"/>
      <c r="CH123">
        <v>0</v>
      </c>
      <c r="CI123" s="11">
        <f t="shared" si="160"/>
        <v>0</v>
      </c>
      <c r="CJ123">
        <v>0</v>
      </c>
      <c r="CK123" s="11">
        <f t="shared" si="161"/>
        <v>0</v>
      </c>
      <c r="CL123">
        <v>0</v>
      </c>
      <c r="CM123" s="11"/>
    </row>
    <row r="124" spans="1:91" x14ac:dyDescent="0.35">
      <c r="C124" s="11"/>
      <c r="E124" s="11"/>
      <c r="G124" s="11"/>
      <c r="I124" s="11"/>
      <c r="K124" s="11"/>
      <c r="M124" s="11"/>
      <c r="O124" s="11"/>
      <c r="Q124" s="11"/>
      <c r="S124" s="11"/>
      <c r="T124" s="2"/>
      <c r="U124" s="11"/>
      <c r="Z124" s="2"/>
      <c r="AA124" s="2"/>
    </row>
    <row r="125" spans="1:91" x14ac:dyDescent="0.35">
      <c r="C125" s="11"/>
      <c r="E125" s="11"/>
      <c r="G125" s="11"/>
      <c r="I125" s="11"/>
      <c r="K125" s="11"/>
      <c r="M125" s="11"/>
      <c r="O125" s="11"/>
      <c r="Q125" s="11"/>
      <c r="S125" s="11"/>
      <c r="T125" s="2"/>
      <c r="U125" s="11"/>
    </row>
    <row r="126" spans="1:91" x14ac:dyDescent="0.35">
      <c r="C126" s="11"/>
      <c r="E126" s="11"/>
      <c r="G126" s="11"/>
      <c r="I126" s="11"/>
      <c r="K126" s="11"/>
      <c r="M126" s="11"/>
      <c r="O126" s="11"/>
      <c r="Q126" s="11"/>
      <c r="S126" s="11"/>
      <c r="U126" s="11"/>
      <c r="AF126" s="2"/>
      <c r="AG126" s="2"/>
    </row>
    <row r="127" spans="1:91" x14ac:dyDescent="0.35">
      <c r="T127" s="2"/>
      <c r="U127" s="2"/>
      <c r="Z127" s="2"/>
      <c r="AA127" s="2"/>
      <c r="AF127" s="2"/>
      <c r="AG127" s="2"/>
    </row>
    <row r="128" spans="1:91" x14ac:dyDescent="0.35">
      <c r="B128" s="2"/>
      <c r="C128" s="2"/>
      <c r="D128" s="2"/>
      <c r="E128" s="2"/>
      <c r="H128" s="2"/>
      <c r="I128" s="2"/>
      <c r="J128" s="2"/>
      <c r="K128" s="2"/>
      <c r="N128" s="2"/>
      <c r="O128" s="2"/>
      <c r="P128" s="2"/>
      <c r="Q128" s="2"/>
      <c r="T128" s="2"/>
      <c r="U128" s="2"/>
      <c r="Z128" s="2"/>
      <c r="AA128" s="2"/>
      <c r="AF128" s="2"/>
      <c r="AG128" s="2"/>
    </row>
    <row r="129" spans="2:51" x14ac:dyDescent="0.35">
      <c r="B129" s="2"/>
      <c r="C129" s="2"/>
      <c r="H129" s="2"/>
      <c r="I129" s="2"/>
      <c r="N129" s="2"/>
      <c r="O129" s="2"/>
      <c r="T129" s="2"/>
      <c r="U129" s="2"/>
      <c r="Z129" s="2"/>
      <c r="AA129" s="2"/>
      <c r="AF129" s="2"/>
      <c r="AG129" s="2"/>
    </row>
    <row r="130" spans="2:51" x14ac:dyDescent="0.35">
      <c r="T130" s="2"/>
      <c r="U130" s="2"/>
    </row>
    <row r="131" spans="2:51" x14ac:dyDescent="0.35">
      <c r="T131" s="2"/>
      <c r="U131" s="2"/>
    </row>
    <row r="132" spans="2:51" x14ac:dyDescent="0.35">
      <c r="T132" s="2"/>
      <c r="U132" s="2"/>
    </row>
    <row r="133" spans="2:51" x14ac:dyDescent="0.35">
      <c r="T133" s="2"/>
      <c r="U133" s="2"/>
      <c r="Z133" s="2"/>
      <c r="AA133" s="2"/>
      <c r="AF133" s="2"/>
      <c r="AG133" s="2"/>
      <c r="AL133" s="2"/>
      <c r="AM133" s="2"/>
      <c r="AX133" s="2"/>
      <c r="AY133" s="2"/>
    </row>
    <row r="134" spans="2:51" x14ac:dyDescent="0.35">
      <c r="T134" s="2"/>
      <c r="U134" s="2"/>
      <c r="Z134" s="2"/>
      <c r="AA134" s="2"/>
      <c r="AF134" s="2"/>
      <c r="AG134" s="2"/>
      <c r="AL134" s="2"/>
      <c r="AM134" s="2"/>
      <c r="AX134" s="2"/>
      <c r="AY134" s="2"/>
    </row>
    <row r="136" spans="2:51" x14ac:dyDescent="0.35">
      <c r="T136" s="2"/>
      <c r="U136" s="2"/>
    </row>
    <row r="137" spans="2:51" x14ac:dyDescent="0.35">
      <c r="T137" s="2"/>
      <c r="U137" s="2"/>
      <c r="Z137" s="2"/>
      <c r="AA137" s="2"/>
      <c r="AF137" s="2"/>
      <c r="AG137" s="2"/>
    </row>
    <row r="138" spans="2:51" x14ac:dyDescent="0.35">
      <c r="T138" s="2"/>
      <c r="U138" s="2"/>
      <c r="Z138" s="2"/>
      <c r="AA138" s="2"/>
      <c r="AF138" s="2"/>
      <c r="AG138" s="2"/>
    </row>
    <row r="139" spans="2:51" x14ac:dyDescent="0.35">
      <c r="T139" s="2"/>
      <c r="U139" s="2"/>
      <c r="Z139" s="2"/>
      <c r="AA139" s="2"/>
      <c r="AF139" s="2"/>
      <c r="AG139" s="2"/>
    </row>
    <row r="140" spans="2:51" x14ac:dyDescent="0.35">
      <c r="T140" s="2"/>
      <c r="U140" s="2"/>
      <c r="Z140" s="2"/>
      <c r="AA140" s="2"/>
      <c r="AF140" s="2"/>
      <c r="AG140" s="2"/>
    </row>
    <row r="141" spans="2:51" x14ac:dyDescent="0.35">
      <c r="T141" s="2"/>
      <c r="U141" s="2"/>
      <c r="Z141" s="2"/>
      <c r="AA141" s="2"/>
      <c r="AF141" s="2"/>
      <c r="AG141" s="2"/>
    </row>
    <row r="142" spans="2:51" x14ac:dyDescent="0.35">
      <c r="T142" s="2"/>
      <c r="U142" s="2"/>
      <c r="Z142" s="2"/>
      <c r="AA142" s="2"/>
      <c r="AF142" s="2"/>
      <c r="AG142" s="2"/>
    </row>
    <row r="143" spans="2:51" x14ac:dyDescent="0.35">
      <c r="T143" s="2"/>
      <c r="U143" s="2"/>
      <c r="Z143" s="2"/>
      <c r="AA143" s="2"/>
      <c r="AF143" s="2"/>
      <c r="AG143" s="2"/>
    </row>
    <row r="144" spans="2:51" x14ac:dyDescent="0.35">
      <c r="T144" s="2"/>
      <c r="U144" s="2"/>
      <c r="Z144" s="2"/>
      <c r="AA144" s="2"/>
      <c r="AF144" s="2"/>
      <c r="AG144" s="2"/>
      <c r="AL144" s="2"/>
      <c r="AM144" s="2"/>
    </row>
    <row r="147" spans="20:51" x14ac:dyDescent="0.35">
      <c r="Z147" s="2"/>
      <c r="AA147" s="2"/>
      <c r="AF147" s="2"/>
      <c r="AG147" s="2"/>
      <c r="AR147" s="2"/>
      <c r="AS147" s="2"/>
    </row>
    <row r="148" spans="20:51" x14ac:dyDescent="0.35">
      <c r="T148" s="2"/>
      <c r="U148" s="2"/>
    </row>
    <row r="151" spans="20:51" x14ac:dyDescent="0.35">
      <c r="T151" s="2"/>
      <c r="U151" s="2"/>
      <c r="Z151" s="2"/>
      <c r="AA151" s="2"/>
      <c r="AF151" s="2"/>
      <c r="AG151" s="2"/>
      <c r="AL151" s="2"/>
      <c r="AM151" s="2"/>
      <c r="AX151" s="2"/>
      <c r="AY151" s="2"/>
    </row>
    <row r="152" spans="20:51" x14ac:dyDescent="0.35">
      <c r="T152" s="2"/>
      <c r="U152" s="2"/>
      <c r="Z152" s="2"/>
      <c r="AA152" s="2"/>
      <c r="AF152" s="2"/>
      <c r="AG152" s="2"/>
      <c r="AL152" s="2"/>
      <c r="AM152" s="2"/>
    </row>
    <row r="153" spans="20:51" x14ac:dyDescent="0.35">
      <c r="Z153" s="2"/>
      <c r="AA153" s="2"/>
    </row>
    <row r="154" spans="20:51" x14ac:dyDescent="0.35">
      <c r="T154" s="2"/>
      <c r="U154" s="2"/>
      <c r="Z154" s="2"/>
      <c r="AA154" s="2"/>
      <c r="AF154" s="2"/>
      <c r="AG154" s="2"/>
    </row>
    <row r="157" spans="20:51" x14ac:dyDescent="0.35">
      <c r="T157" s="2"/>
      <c r="U157" s="2"/>
      <c r="Z157" s="2"/>
      <c r="AA157" s="2"/>
      <c r="AF157" s="2"/>
      <c r="AG157" s="2"/>
      <c r="AL157" s="2"/>
      <c r="AM157" s="2"/>
      <c r="AR157" s="2"/>
      <c r="AS157" s="2"/>
      <c r="AX157" s="2"/>
      <c r="AY157" s="2"/>
    </row>
    <row r="158" spans="20:51" x14ac:dyDescent="0.35">
      <c r="T158" s="2"/>
      <c r="U158" s="2"/>
      <c r="Z158" s="2"/>
      <c r="AA158" s="2"/>
      <c r="AF158" s="2"/>
      <c r="AG158" s="2"/>
      <c r="AL158" s="2"/>
      <c r="AM158" s="2"/>
      <c r="AR158" s="2"/>
      <c r="AS158" s="2"/>
      <c r="AX158" s="2"/>
      <c r="AY158" s="2"/>
    </row>
    <row r="159" spans="20:51" x14ac:dyDescent="0.35">
      <c r="T159" s="2"/>
      <c r="U159" s="2"/>
      <c r="Z159" s="2"/>
      <c r="AA159" s="2"/>
      <c r="AF159" s="2"/>
      <c r="AG159" s="2"/>
      <c r="AL159" s="2"/>
      <c r="AM159" s="2"/>
      <c r="AX159" s="2"/>
      <c r="AY159" s="2"/>
    </row>
    <row r="160" spans="20:51" x14ac:dyDescent="0.35">
      <c r="T160" s="2"/>
      <c r="U160" s="2"/>
      <c r="Z160" s="2"/>
      <c r="AA160" s="2"/>
      <c r="AF160" s="2"/>
      <c r="AG160" s="2"/>
      <c r="AL160" s="2"/>
      <c r="AM160" s="2"/>
      <c r="AX160" s="2"/>
      <c r="AY160" s="2"/>
    </row>
    <row r="186" spans="20:21" x14ac:dyDescent="0.35">
      <c r="T186" s="2"/>
      <c r="U186" s="2"/>
    </row>
    <row r="189" spans="20:21" x14ac:dyDescent="0.35">
      <c r="T189" s="2"/>
      <c r="U189" s="2"/>
    </row>
    <row r="216" spans="20:21" x14ac:dyDescent="0.35">
      <c r="T216" s="2"/>
      <c r="U216" s="2"/>
    </row>
    <row r="234" spans="20:21" x14ac:dyDescent="0.35">
      <c r="T234" s="2"/>
      <c r="U234" s="2"/>
    </row>
    <row r="243" spans="20:39" x14ac:dyDescent="0.35">
      <c r="T243" s="2"/>
      <c r="U243" s="2"/>
    </row>
    <row r="247" spans="20:39" x14ac:dyDescent="0.35">
      <c r="T247" s="2"/>
      <c r="U247" s="2"/>
      <c r="AF247" s="2"/>
      <c r="AG247" s="2"/>
    </row>
    <row r="250" spans="20:39" x14ac:dyDescent="0.35">
      <c r="T250" s="2"/>
      <c r="U250" s="2"/>
      <c r="AF250" s="2"/>
      <c r="AG250" s="2"/>
      <c r="AL250" s="2"/>
      <c r="AM250" s="2"/>
    </row>
    <row r="254" spans="20:39" x14ac:dyDescent="0.35">
      <c r="T254" s="2"/>
      <c r="U254" s="2"/>
    </row>
    <row r="257" spans="20:39" x14ac:dyDescent="0.35">
      <c r="T257" s="2"/>
      <c r="U257" s="2"/>
    </row>
    <row r="259" spans="20:39" x14ac:dyDescent="0.35">
      <c r="T259" s="2"/>
      <c r="U259" s="2"/>
    </row>
    <row r="262" spans="20:39" x14ac:dyDescent="0.35">
      <c r="T262" s="2"/>
      <c r="U262" s="2"/>
      <c r="AL262" s="2"/>
      <c r="AM262" s="2"/>
    </row>
    <row r="264" spans="20:39" x14ac:dyDescent="0.35">
      <c r="T264" s="2"/>
      <c r="U264" s="2"/>
      <c r="AL264" s="2"/>
      <c r="AM264" s="2"/>
    </row>
    <row r="266" spans="20:39" x14ac:dyDescent="0.35">
      <c r="T266" s="2"/>
      <c r="U266" s="2"/>
      <c r="AL266" s="2"/>
      <c r="AM266" s="2"/>
    </row>
    <row r="267" spans="20:39" x14ac:dyDescent="0.35">
      <c r="T267" s="2"/>
      <c r="U267" s="2"/>
    </row>
    <row r="268" spans="20:39" x14ac:dyDescent="0.35">
      <c r="T268" s="2"/>
      <c r="U268" s="2"/>
      <c r="AL268" s="2"/>
      <c r="AM268" s="2"/>
    </row>
    <row r="275" spans="20:39" x14ac:dyDescent="0.35">
      <c r="T275" s="2"/>
      <c r="U275" s="2"/>
    </row>
    <row r="276" spans="20:39" x14ac:dyDescent="0.35">
      <c r="T276" s="2"/>
      <c r="U276" s="2"/>
      <c r="AF276" s="2"/>
      <c r="AG276" s="2"/>
    </row>
    <row r="277" spans="20:39" x14ac:dyDescent="0.35">
      <c r="T277" s="2"/>
      <c r="U277" s="2"/>
      <c r="AL277" s="2"/>
      <c r="AM277" s="2"/>
    </row>
    <row r="279" spans="20:39" x14ac:dyDescent="0.35">
      <c r="T279" s="2"/>
      <c r="U279" s="2"/>
    </row>
    <row r="280" spans="20:39" x14ac:dyDescent="0.35">
      <c r="T280" s="2"/>
      <c r="U280" s="2"/>
      <c r="AL280" s="2"/>
      <c r="AM280" s="2"/>
    </row>
    <row r="282" spans="20:39" x14ac:dyDescent="0.35">
      <c r="T282" s="2"/>
      <c r="U282" s="2"/>
      <c r="Z282" s="2"/>
      <c r="AA282" s="2"/>
      <c r="AF282" s="2"/>
      <c r="AG282" s="2"/>
      <c r="AL282" s="2"/>
      <c r="AM282" s="2"/>
    </row>
    <row r="283" spans="20:39" x14ac:dyDescent="0.35">
      <c r="T283" s="2"/>
      <c r="U283" s="2"/>
      <c r="AF283" s="2"/>
      <c r="AG283" s="2"/>
      <c r="AL283" s="2"/>
      <c r="AM283" s="2"/>
    </row>
    <row r="284" spans="20:39" x14ac:dyDescent="0.35">
      <c r="AL284" s="2"/>
      <c r="AM284" s="2"/>
    </row>
    <row r="285" spans="20:39" x14ac:dyDescent="0.35">
      <c r="T285" s="2"/>
      <c r="U285" s="2"/>
      <c r="AF285" s="2"/>
      <c r="AG285" s="2"/>
      <c r="AL285" s="2"/>
      <c r="AM285" s="2"/>
    </row>
    <row r="286" spans="20:39" x14ac:dyDescent="0.35">
      <c r="T286" s="2"/>
      <c r="U286" s="2"/>
    </row>
    <row r="288" spans="20:39" x14ac:dyDescent="0.35">
      <c r="T288" s="2"/>
      <c r="U288" s="2"/>
      <c r="AF288" s="2"/>
      <c r="AG288" s="2"/>
      <c r="AL288" s="2"/>
      <c r="AM288" s="2"/>
    </row>
    <row r="289" spans="20:51" x14ac:dyDescent="0.35">
      <c r="T289" s="2"/>
      <c r="U289" s="2"/>
      <c r="Z289" s="2"/>
      <c r="AA289" s="2"/>
      <c r="AF289" s="2"/>
      <c r="AG289" s="2"/>
      <c r="AL289" s="2"/>
      <c r="AM289" s="2"/>
      <c r="AR289" s="2"/>
      <c r="AS289" s="2"/>
      <c r="AX289" s="2"/>
      <c r="AY289" s="2"/>
    </row>
    <row r="290" spans="20:51" x14ac:dyDescent="0.35">
      <c r="T290" s="2"/>
      <c r="U290" s="2"/>
      <c r="Z290" s="2"/>
      <c r="AA290" s="2"/>
      <c r="AF290" s="2"/>
      <c r="AG290" s="2"/>
      <c r="AL290" s="2"/>
      <c r="AM290" s="2"/>
      <c r="AR290" s="2"/>
      <c r="AS290" s="2"/>
    </row>
    <row r="292" spans="20:51" x14ac:dyDescent="0.35">
      <c r="T292" s="2"/>
      <c r="U292" s="2"/>
      <c r="Z292" s="2"/>
      <c r="AA292" s="2"/>
      <c r="AF292" s="2"/>
      <c r="AG292" s="2"/>
      <c r="AL292" s="2"/>
      <c r="AM292" s="2"/>
      <c r="AR292" s="2"/>
      <c r="AS292" s="2"/>
      <c r="AX292" s="2"/>
      <c r="AY292" s="2"/>
    </row>
    <row r="294" spans="20:51" x14ac:dyDescent="0.35">
      <c r="T294" s="2"/>
      <c r="U294" s="2"/>
    </row>
    <row r="295" spans="20:51" x14ac:dyDescent="0.35">
      <c r="T295" s="2"/>
      <c r="U295" s="2"/>
      <c r="AF295" s="2"/>
      <c r="AG295" s="2"/>
      <c r="AL295" s="2"/>
      <c r="AM295" s="2"/>
    </row>
    <row r="297" spans="20:51" x14ac:dyDescent="0.35">
      <c r="T297" s="2"/>
      <c r="U297" s="2"/>
    </row>
    <row r="298" spans="20:51" x14ac:dyDescent="0.35">
      <c r="T298" s="2"/>
      <c r="U298" s="2"/>
    </row>
    <row r="300" spans="20:51" x14ac:dyDescent="0.35">
      <c r="T300" s="2"/>
      <c r="U300" s="2"/>
      <c r="Z300" s="2"/>
      <c r="AA300" s="2"/>
      <c r="AF300" s="2"/>
      <c r="AG300" s="2"/>
      <c r="AL300" s="2"/>
      <c r="AM300" s="2"/>
      <c r="AX300" s="2"/>
      <c r="AY300" s="2"/>
    </row>
    <row r="306" spans="20:39" x14ac:dyDescent="0.35">
      <c r="T306" s="2"/>
      <c r="U306" s="2"/>
      <c r="Z306" s="2"/>
      <c r="AA306" s="2"/>
      <c r="AF306" s="2"/>
      <c r="AG306" s="2"/>
      <c r="AL306" s="2"/>
      <c r="AM306" s="2"/>
    </row>
    <row r="307" spans="20:39" x14ac:dyDescent="0.35">
      <c r="T307" s="2"/>
      <c r="U307" s="2"/>
      <c r="Z307" s="2"/>
      <c r="AA307" s="2"/>
      <c r="AF307" s="2"/>
      <c r="AG307" s="2"/>
    </row>
    <row r="310" spans="20:39" x14ac:dyDescent="0.35">
      <c r="T310" s="2"/>
      <c r="U310" s="2"/>
      <c r="Z310" s="2"/>
      <c r="AA310" s="2"/>
      <c r="AF310" s="2"/>
      <c r="AG310" s="2"/>
    </row>
    <row r="313" spans="20:39" x14ac:dyDescent="0.35">
      <c r="T313" s="2"/>
      <c r="U313" s="2"/>
    </row>
    <row r="315" spans="20:39" x14ac:dyDescent="0.35">
      <c r="T315" s="2"/>
      <c r="U315" s="2"/>
    </row>
    <row r="323" spans="20:33" x14ac:dyDescent="0.35">
      <c r="T323" s="2"/>
      <c r="U323" s="2"/>
      <c r="Z323" s="2"/>
      <c r="AA323" s="2"/>
    </row>
    <row r="324" spans="20:33" x14ac:dyDescent="0.35">
      <c r="T324" s="2"/>
      <c r="U324" s="2"/>
    </row>
    <row r="325" spans="20:33" x14ac:dyDescent="0.35">
      <c r="T325" s="2"/>
      <c r="U325" s="2"/>
    </row>
    <row r="327" spans="20:33" x14ac:dyDescent="0.35">
      <c r="T327" s="2"/>
      <c r="U327" s="2"/>
      <c r="Z327" s="2"/>
      <c r="AA327" s="2"/>
      <c r="AF327" s="2"/>
      <c r="AG327" s="2"/>
    </row>
    <row r="328" spans="20:33" x14ac:dyDescent="0.35">
      <c r="T328" s="2"/>
      <c r="U328" s="2"/>
      <c r="Z328" s="2"/>
      <c r="AA328" s="2"/>
      <c r="AF328" s="2"/>
      <c r="AG328" s="2"/>
    </row>
    <row r="329" spans="20:33" x14ac:dyDescent="0.35">
      <c r="T329" s="2"/>
      <c r="U329" s="2"/>
    </row>
    <row r="330" spans="20:33" x14ac:dyDescent="0.35">
      <c r="T330" s="2"/>
      <c r="U330" s="2"/>
      <c r="Z330" s="2"/>
      <c r="AA330" s="2"/>
      <c r="AF330" s="2"/>
      <c r="AG330" s="2"/>
    </row>
    <row r="332" spans="20:33" x14ac:dyDescent="0.35">
      <c r="T332" s="2"/>
      <c r="U332" s="2"/>
    </row>
    <row r="333" spans="20:33" x14ac:dyDescent="0.35">
      <c r="T333" s="2"/>
      <c r="U333" s="2"/>
    </row>
    <row r="339" spans="20:51" x14ac:dyDescent="0.35">
      <c r="T339" s="2"/>
      <c r="U339" s="2"/>
    </row>
    <row r="340" spans="20:51" x14ac:dyDescent="0.35">
      <c r="T340" s="2"/>
      <c r="U340" s="2"/>
      <c r="AF340" s="2"/>
      <c r="AG340" s="2"/>
    </row>
    <row r="342" spans="20:51" x14ac:dyDescent="0.35">
      <c r="AL342" s="2"/>
      <c r="AM342" s="2"/>
      <c r="AX342" s="2"/>
      <c r="AY342" s="2"/>
    </row>
    <row r="343" spans="20:51" x14ac:dyDescent="0.35">
      <c r="T343" s="2"/>
      <c r="U343" s="2"/>
    </row>
    <row r="344" spans="20:51" x14ac:dyDescent="0.35">
      <c r="T344" s="2"/>
      <c r="U344" s="2"/>
      <c r="Z344" s="2"/>
      <c r="AA344" s="2"/>
      <c r="AF344" s="2"/>
      <c r="AG344" s="2"/>
    </row>
    <row r="345" spans="20:51" x14ac:dyDescent="0.35">
      <c r="T345" s="2"/>
      <c r="U345" s="2"/>
    </row>
    <row r="347" spans="20:51" x14ac:dyDescent="0.35">
      <c r="T347" s="2"/>
      <c r="U347" s="2"/>
      <c r="Z347" s="2"/>
      <c r="AA347" s="2"/>
      <c r="AF347" s="2"/>
      <c r="AG347" s="2"/>
      <c r="AL347" s="2"/>
      <c r="AM347" s="2"/>
    </row>
    <row r="349" spans="20:51" x14ac:dyDescent="0.35">
      <c r="T349" s="2"/>
      <c r="U349" s="2"/>
      <c r="Z349" s="2"/>
      <c r="AA349" s="2"/>
      <c r="AF349" s="2"/>
      <c r="AG349" s="2"/>
      <c r="AL349" s="2"/>
      <c r="AM349" s="2"/>
    </row>
    <row r="351" spans="20:51" x14ac:dyDescent="0.35">
      <c r="T351" s="2"/>
      <c r="U351" s="2"/>
    </row>
    <row r="352" spans="20:51" x14ac:dyDescent="0.35">
      <c r="T352" s="2"/>
      <c r="U352" s="2"/>
      <c r="V352" s="2"/>
      <c r="W352" s="2"/>
      <c r="Z352" s="2"/>
      <c r="AA352" s="2"/>
      <c r="AF352" s="2"/>
      <c r="AG352" s="2"/>
      <c r="AH352" s="2"/>
      <c r="AI352" s="2"/>
      <c r="AL352" s="2"/>
      <c r="AM352" s="2"/>
    </row>
    <row r="353" spans="20:51" x14ac:dyDescent="0.35">
      <c r="T353" s="2"/>
      <c r="U353" s="2"/>
      <c r="Z353" s="2"/>
      <c r="AA353" s="2"/>
      <c r="AF353" s="2"/>
      <c r="AG353" s="2"/>
    </row>
    <row r="354" spans="20:51" x14ac:dyDescent="0.35">
      <c r="T354" s="2"/>
      <c r="U354" s="2"/>
      <c r="Z354" s="2"/>
      <c r="AA354" s="2"/>
      <c r="AF354" s="2"/>
      <c r="AG354" s="2"/>
      <c r="AL354" s="2"/>
      <c r="AM354" s="2"/>
    </row>
    <row r="355" spans="20:51" x14ac:dyDescent="0.35">
      <c r="T355" s="2"/>
      <c r="U355" s="2"/>
    </row>
    <row r="358" spans="20:51" x14ac:dyDescent="0.35">
      <c r="T358" s="2"/>
      <c r="U358" s="2"/>
      <c r="Z358" s="2"/>
      <c r="AA358" s="2"/>
      <c r="AF358" s="2"/>
      <c r="AG358" s="2"/>
    </row>
    <row r="360" spans="20:51" x14ac:dyDescent="0.35">
      <c r="T360" s="2"/>
      <c r="U360" s="2"/>
      <c r="Z360" s="2"/>
      <c r="AA360" s="2"/>
      <c r="AF360" s="2"/>
      <c r="AG360" s="2"/>
      <c r="AL360" s="2"/>
      <c r="AM360" s="2"/>
      <c r="AX360" s="2"/>
      <c r="AY360" s="2"/>
    </row>
    <row r="361" spans="20:51" x14ac:dyDescent="0.35">
      <c r="T361" s="2"/>
      <c r="U361" s="2"/>
      <c r="Z361" s="2"/>
      <c r="AA361" s="2"/>
      <c r="AF361" s="2"/>
      <c r="AG361" s="2"/>
      <c r="AL361" s="2"/>
      <c r="AM361" s="2"/>
      <c r="AX361" s="2"/>
      <c r="AY361" s="2"/>
    </row>
    <row r="362" spans="20:51" x14ac:dyDescent="0.35">
      <c r="T362" s="2"/>
      <c r="U362" s="2"/>
      <c r="Z362" s="2"/>
      <c r="AA362" s="2"/>
      <c r="AF362" s="2"/>
      <c r="AG362" s="2"/>
      <c r="AL362" s="2"/>
      <c r="AM362" s="2"/>
      <c r="AR362" s="2"/>
      <c r="AS362" s="2"/>
      <c r="AX362" s="2"/>
      <c r="AY362" s="2"/>
    </row>
    <row r="363" spans="20:51" x14ac:dyDescent="0.35">
      <c r="T363" s="2"/>
      <c r="U363" s="2"/>
      <c r="Z363" s="2"/>
      <c r="AA363" s="2"/>
      <c r="AF363" s="2"/>
      <c r="AG363" s="2"/>
    </row>
    <row r="364" spans="20:51" x14ac:dyDescent="0.35">
      <c r="T364" s="2"/>
      <c r="U364" s="2"/>
      <c r="Z364" s="2"/>
      <c r="AA364" s="2"/>
      <c r="AF364" s="2"/>
      <c r="AG364" s="2"/>
      <c r="AL364" s="2"/>
      <c r="AM364" s="2"/>
      <c r="AX364" s="2"/>
      <c r="AY364" s="2"/>
    </row>
    <row r="365" spans="20:51" x14ac:dyDescent="0.35">
      <c r="T365" s="2"/>
      <c r="U365" s="2"/>
      <c r="Z365" s="2"/>
      <c r="AA365" s="2"/>
      <c r="AF365" s="2"/>
      <c r="AG365" s="2"/>
      <c r="AL365" s="2"/>
      <c r="AM365" s="2"/>
    </row>
    <row r="366" spans="20:51" x14ac:dyDescent="0.35">
      <c r="T366" s="2"/>
      <c r="U366" s="2"/>
    </row>
    <row r="367" spans="20:51" x14ac:dyDescent="0.35">
      <c r="T367" s="2"/>
      <c r="U367" s="2"/>
      <c r="Z367" s="2"/>
      <c r="AA367" s="2"/>
      <c r="AF367" s="2"/>
      <c r="AG367" s="2"/>
      <c r="AL367" s="2"/>
      <c r="AM367" s="2"/>
    </row>
    <row r="368" spans="20:51" x14ac:dyDescent="0.35">
      <c r="T368" s="2"/>
      <c r="U368" s="2"/>
      <c r="Z368" s="2"/>
      <c r="AA368" s="2"/>
      <c r="AF368" s="2"/>
      <c r="AG368" s="2"/>
      <c r="AL368" s="2"/>
      <c r="AM368" s="2"/>
    </row>
    <row r="369" spans="20:51" x14ac:dyDescent="0.35">
      <c r="T369" s="2"/>
      <c r="U369" s="2"/>
      <c r="Z369" s="2"/>
      <c r="AA369" s="2"/>
      <c r="AF369" s="2"/>
      <c r="AG369" s="2"/>
      <c r="AL369" s="2"/>
      <c r="AM369" s="2"/>
    </row>
    <row r="370" spans="20:51" x14ac:dyDescent="0.35">
      <c r="T370" s="2"/>
      <c r="U370" s="2"/>
      <c r="Z370" s="2"/>
      <c r="AA370" s="2"/>
      <c r="AF370" s="2"/>
      <c r="AG370" s="2"/>
    </row>
    <row r="372" spans="20:51" x14ac:dyDescent="0.35">
      <c r="T372" s="2"/>
      <c r="U372" s="2"/>
      <c r="AL372" s="2"/>
      <c r="AM372" s="2"/>
    </row>
    <row r="373" spans="20:51" x14ac:dyDescent="0.35">
      <c r="T373" s="2"/>
      <c r="U373" s="2"/>
      <c r="Z373" s="2"/>
      <c r="AA373" s="2"/>
      <c r="AF373" s="2"/>
      <c r="AG373" s="2"/>
    </row>
    <row r="374" spans="20:51" x14ac:dyDescent="0.35">
      <c r="T374" s="2"/>
      <c r="U374" s="2"/>
      <c r="AF374" s="2"/>
      <c r="AG374" s="2"/>
    </row>
    <row r="375" spans="20:51" x14ac:dyDescent="0.35">
      <c r="T375" s="2"/>
      <c r="U375" s="2"/>
    </row>
    <row r="376" spans="20:51" x14ac:dyDescent="0.35">
      <c r="T376" s="2"/>
      <c r="U376" s="2"/>
      <c r="Z376" s="2"/>
      <c r="AA376" s="2"/>
      <c r="AF376" s="2"/>
      <c r="AG376" s="2"/>
      <c r="AL376" s="2"/>
      <c r="AM376" s="2"/>
      <c r="AR376" s="2"/>
      <c r="AS376" s="2"/>
      <c r="AX376" s="2"/>
      <c r="AY376" s="2"/>
    </row>
    <row r="377" spans="20:51" x14ac:dyDescent="0.35">
      <c r="T377" s="2"/>
      <c r="U377" s="2"/>
      <c r="Z377" s="2"/>
      <c r="AA377" s="2"/>
      <c r="AF377" s="2"/>
      <c r="AG377" s="2"/>
    </row>
    <row r="384" spans="20:51" x14ac:dyDescent="0.35">
      <c r="T384" s="2"/>
      <c r="U384" s="2"/>
    </row>
    <row r="386" spans="20:51" x14ac:dyDescent="0.35">
      <c r="T386" s="2"/>
      <c r="U386" s="2"/>
      <c r="Z386" s="2"/>
      <c r="AA386" s="2"/>
      <c r="AF386" s="2"/>
      <c r="AG386" s="2"/>
      <c r="AL386" s="2"/>
      <c r="AM386" s="2"/>
    </row>
    <row r="387" spans="20:51" x14ac:dyDescent="0.35">
      <c r="T387" s="2"/>
      <c r="U387" s="2"/>
      <c r="AF387" s="2"/>
      <c r="AG387" s="2"/>
    </row>
    <row r="388" spans="20:51" x14ac:dyDescent="0.35">
      <c r="T388" s="2"/>
      <c r="U388" s="2"/>
      <c r="Z388" s="2"/>
      <c r="AA388" s="2"/>
      <c r="AF388" s="2"/>
      <c r="AG388" s="2"/>
      <c r="AL388" s="2"/>
      <c r="AM388" s="2"/>
      <c r="AX388" s="2"/>
      <c r="AY388" s="2"/>
    </row>
    <row r="389" spans="20:51" x14ac:dyDescent="0.35">
      <c r="T389" s="2"/>
      <c r="U389" s="2"/>
      <c r="Z389" s="2"/>
      <c r="AA389" s="2"/>
      <c r="AF389" s="2"/>
      <c r="AG389" s="2"/>
      <c r="AL389" s="2"/>
      <c r="AM389" s="2"/>
      <c r="AR389" s="2"/>
      <c r="AS389" s="2"/>
      <c r="AX389" s="2"/>
      <c r="AY389" s="2"/>
    </row>
    <row r="390" spans="20:51" x14ac:dyDescent="0.35">
      <c r="T390" s="2"/>
      <c r="U390" s="2"/>
      <c r="Z390" s="2"/>
      <c r="AA390" s="2"/>
      <c r="AF390" s="2"/>
      <c r="AG390" s="2"/>
      <c r="AL390" s="2"/>
      <c r="AM390" s="2"/>
      <c r="AR390" s="2"/>
      <c r="AS390" s="2"/>
      <c r="AX390" s="2"/>
      <c r="AY390" s="2"/>
    </row>
    <row r="391" spans="20:51" x14ac:dyDescent="0.35">
      <c r="T391" s="2"/>
      <c r="U391" s="2"/>
      <c r="Z391" s="2"/>
      <c r="AA391" s="2"/>
      <c r="AF391" s="2"/>
      <c r="AG391" s="2"/>
    </row>
    <row r="392" spans="20:51" x14ac:dyDescent="0.35">
      <c r="T392" s="2"/>
      <c r="U392" s="2"/>
    </row>
    <row r="393" spans="20:51" x14ac:dyDescent="0.35">
      <c r="T393" s="2"/>
      <c r="U393" s="2"/>
    </row>
    <row r="399" spans="20:51" x14ac:dyDescent="0.35">
      <c r="AL399" s="2"/>
      <c r="AM399" s="2"/>
    </row>
    <row r="402" spans="20:51" x14ac:dyDescent="0.35">
      <c r="T402" s="2"/>
      <c r="U402" s="2"/>
      <c r="Z402" s="2"/>
      <c r="AA402" s="2"/>
      <c r="AF402" s="2"/>
      <c r="AG402" s="2"/>
      <c r="AL402" s="2"/>
      <c r="AM402" s="2"/>
    </row>
    <row r="404" spans="20:51" x14ac:dyDescent="0.35">
      <c r="T404" s="2"/>
      <c r="U404" s="2"/>
    </row>
    <row r="405" spans="20:51" x14ac:dyDescent="0.35">
      <c r="T405" s="2"/>
      <c r="U405" s="2"/>
      <c r="Z405" s="2"/>
      <c r="AA405" s="2"/>
      <c r="AF405" s="2"/>
      <c r="AG405" s="2"/>
      <c r="AL405" s="2"/>
      <c r="AM405" s="2"/>
      <c r="AR405" s="2"/>
      <c r="AS405" s="2"/>
      <c r="AX405" s="2"/>
      <c r="AY405" s="2"/>
    </row>
    <row r="406" spans="20:51" x14ac:dyDescent="0.35">
      <c r="T406" s="2"/>
      <c r="U406" s="2"/>
      <c r="AF406" s="2"/>
      <c r="AG406" s="2"/>
    </row>
    <row r="409" spans="20:51" x14ac:dyDescent="0.35">
      <c r="T409" s="2"/>
      <c r="U409" s="2"/>
    </row>
    <row r="410" spans="20:51" x14ac:dyDescent="0.35">
      <c r="T410" s="2"/>
      <c r="U410" s="2"/>
      <c r="Z410" s="2"/>
      <c r="AA410" s="2"/>
      <c r="AF410" s="2"/>
      <c r="AG410" s="2"/>
    </row>
    <row r="414" spans="20:51" x14ac:dyDescent="0.35">
      <c r="T414" s="2"/>
      <c r="U414" s="2"/>
      <c r="Z414" s="2"/>
      <c r="AA414" s="2"/>
      <c r="AF414" s="2"/>
      <c r="AG414" s="2"/>
      <c r="AL414" s="2"/>
      <c r="AM414" s="2"/>
      <c r="AX414" s="2"/>
      <c r="AY414" s="2"/>
    </row>
    <row r="415" spans="20:51" x14ac:dyDescent="0.35">
      <c r="T415" s="2"/>
      <c r="U415" s="2"/>
      <c r="Z415" s="2"/>
      <c r="AA415" s="2"/>
      <c r="AF415" s="2"/>
      <c r="AG415" s="2"/>
      <c r="AL415" s="2"/>
      <c r="AM415" s="2"/>
    </row>
    <row r="416" spans="20:51" x14ac:dyDescent="0.35">
      <c r="T416" s="2"/>
      <c r="U416" s="2"/>
    </row>
    <row r="418" spans="20:51" x14ac:dyDescent="0.35">
      <c r="T418" s="2"/>
      <c r="U418" s="2"/>
      <c r="AF418" s="2"/>
      <c r="AG418" s="2"/>
    </row>
    <row r="420" spans="20:51" x14ac:dyDescent="0.35">
      <c r="T420" s="2"/>
      <c r="U420" s="2"/>
      <c r="Z420" s="2"/>
      <c r="AA420" s="2"/>
      <c r="AF420" s="2"/>
      <c r="AG420" s="2"/>
      <c r="AL420" s="2"/>
      <c r="AM420" s="2"/>
      <c r="AR420" s="2"/>
      <c r="AS420" s="2"/>
      <c r="AX420" s="2"/>
      <c r="AY420" s="2"/>
    </row>
    <row r="421" spans="20:51" x14ac:dyDescent="0.35">
      <c r="T421" s="2"/>
      <c r="U421" s="2"/>
      <c r="Z421" s="2"/>
      <c r="AA421" s="2"/>
      <c r="AF421" s="2"/>
      <c r="AG421" s="2"/>
      <c r="AL421" s="2"/>
      <c r="AM421" s="2"/>
      <c r="AR421" s="2"/>
      <c r="AS421" s="2"/>
      <c r="AX421" s="2"/>
      <c r="AY421" s="2"/>
    </row>
    <row r="422" spans="20:51" x14ac:dyDescent="0.35">
      <c r="T422" s="2"/>
      <c r="U422" s="2"/>
    </row>
    <row r="423" spans="20:51" x14ac:dyDescent="0.35">
      <c r="T423" s="2"/>
      <c r="U423" s="2"/>
      <c r="Z423" s="2"/>
      <c r="AA423" s="2"/>
      <c r="AF423" s="2"/>
      <c r="AG423" s="2"/>
    </row>
    <row r="424" spans="20:51" x14ac:dyDescent="0.35">
      <c r="T424" s="2"/>
      <c r="U424" s="2"/>
      <c r="Z424" s="2"/>
      <c r="AA424" s="2"/>
      <c r="AF424" s="2"/>
      <c r="AG424" s="2"/>
    </row>
    <row r="425" spans="20:51" x14ac:dyDescent="0.35">
      <c r="T425" s="2"/>
      <c r="U425" s="2"/>
      <c r="Z425" s="2"/>
      <c r="AA425" s="2"/>
      <c r="AF425" s="2"/>
      <c r="AG425" s="2"/>
      <c r="AL425" s="2"/>
      <c r="AM425" s="2"/>
      <c r="AR425" s="2"/>
      <c r="AS425" s="2"/>
      <c r="AX425" s="2"/>
      <c r="AY425" s="2"/>
    </row>
    <row r="427" spans="20:51" x14ac:dyDescent="0.35">
      <c r="T427" s="2"/>
      <c r="U427" s="2"/>
    </row>
    <row r="428" spans="20:51" x14ac:dyDescent="0.35">
      <c r="T428" s="2"/>
      <c r="U428" s="2"/>
      <c r="Z428" s="2"/>
      <c r="AA428" s="2"/>
      <c r="AF428" s="2"/>
      <c r="AG428" s="2"/>
    </row>
    <row r="429" spans="20:51" x14ac:dyDescent="0.35">
      <c r="T429" s="2"/>
      <c r="U429" s="2"/>
      <c r="Z429" s="2"/>
      <c r="AA429" s="2"/>
      <c r="AF429" s="2"/>
      <c r="AG429" s="2"/>
      <c r="AL429" s="2"/>
      <c r="AM429" s="2"/>
    </row>
    <row r="430" spans="20:51" x14ac:dyDescent="0.35">
      <c r="T430" s="2"/>
      <c r="U430" s="2"/>
      <c r="Z430" s="2"/>
      <c r="AA430" s="2"/>
      <c r="AF430" s="2"/>
      <c r="AG430" s="2"/>
    </row>
    <row r="431" spans="20:51" x14ac:dyDescent="0.35">
      <c r="T431" s="2"/>
      <c r="U431" s="2"/>
    </row>
    <row r="432" spans="20:51" x14ac:dyDescent="0.35">
      <c r="T432" s="2"/>
      <c r="U432" s="2"/>
      <c r="Z432" s="2"/>
      <c r="AA432" s="2"/>
      <c r="AF432" s="2"/>
      <c r="AG432" s="2"/>
    </row>
    <row r="433" spans="20:39" x14ac:dyDescent="0.35">
      <c r="T433" s="2"/>
      <c r="U433" s="2"/>
      <c r="Z433" s="2"/>
      <c r="AA433" s="2"/>
      <c r="AF433" s="2"/>
      <c r="AG433" s="2"/>
      <c r="AL433" s="2"/>
      <c r="AM433" s="2"/>
    </row>
    <row r="434" spans="20:39" x14ac:dyDescent="0.35">
      <c r="T434" s="2"/>
      <c r="U434" s="2"/>
      <c r="Z434" s="2"/>
      <c r="AA434" s="2"/>
      <c r="AF434" s="2"/>
      <c r="AG434" s="2"/>
    </row>
    <row r="444" spans="20:39" x14ac:dyDescent="0.35">
      <c r="T444" s="2"/>
      <c r="U444" s="2"/>
    </row>
    <row r="447" spans="20:39" x14ac:dyDescent="0.35">
      <c r="T447" s="2"/>
      <c r="U447" s="2"/>
    </row>
    <row r="448" spans="20:39" x14ac:dyDescent="0.35">
      <c r="Z448" s="2"/>
      <c r="AA448" s="2"/>
    </row>
    <row r="450" spans="20:33" x14ac:dyDescent="0.35">
      <c r="T450" s="2"/>
      <c r="U450" s="2"/>
      <c r="Z450" s="2"/>
      <c r="AA450" s="2"/>
    </row>
    <row r="451" spans="20:33" x14ac:dyDescent="0.35">
      <c r="T451" s="2"/>
      <c r="U451" s="2"/>
    </row>
    <row r="453" spans="20:33" x14ac:dyDescent="0.35">
      <c r="T453" s="2"/>
      <c r="U453" s="2"/>
      <c r="Z453" s="2"/>
      <c r="AA453" s="2"/>
    </row>
    <row r="458" spans="20:33" x14ac:dyDescent="0.35">
      <c r="AF458" s="2"/>
      <c r="AG458" s="2"/>
    </row>
    <row r="463" spans="20:33" x14ac:dyDescent="0.35">
      <c r="T463" s="2"/>
      <c r="U463" s="2"/>
    </row>
    <row r="465" spans="20:39" x14ac:dyDescent="0.35">
      <c r="T465" s="2"/>
      <c r="U465" s="2"/>
      <c r="AF465" s="2"/>
      <c r="AG465" s="2"/>
    </row>
    <row r="466" spans="20:39" x14ac:dyDescent="0.35">
      <c r="AL466" s="2"/>
      <c r="AM466" s="2"/>
    </row>
    <row r="467" spans="20:39" x14ac:dyDescent="0.35">
      <c r="T467" s="2"/>
      <c r="U467" s="2"/>
      <c r="Z467" s="2"/>
      <c r="AA467" s="2"/>
    </row>
    <row r="470" spans="20:39" x14ac:dyDescent="0.35">
      <c r="T470" s="2"/>
      <c r="U470" s="2"/>
    </row>
    <row r="471" spans="20:39" x14ac:dyDescent="0.35">
      <c r="T471" s="2"/>
      <c r="U471" s="2"/>
      <c r="Z471" s="2"/>
      <c r="AA471" s="2"/>
    </row>
    <row r="472" spans="20:39" x14ac:dyDescent="0.35">
      <c r="T472" s="2"/>
      <c r="U472" s="2"/>
      <c r="Z472" s="2"/>
      <c r="AA472" s="2"/>
      <c r="AF472" s="2"/>
      <c r="AG472" s="2"/>
    </row>
    <row r="473" spans="20:39" x14ac:dyDescent="0.35">
      <c r="T473" s="2"/>
      <c r="U473" s="2"/>
    </row>
    <row r="475" spans="20:39" x14ac:dyDescent="0.35">
      <c r="T475" s="2"/>
      <c r="U475" s="2"/>
    </row>
    <row r="476" spans="20:39" x14ac:dyDescent="0.35">
      <c r="T476" s="2"/>
      <c r="U476" s="2"/>
    </row>
    <row r="478" spans="20:39" x14ac:dyDescent="0.35">
      <c r="T478" s="2"/>
      <c r="U478" s="2"/>
      <c r="AL478" s="2"/>
      <c r="AM478" s="2"/>
    </row>
    <row r="479" spans="20:39" x14ac:dyDescent="0.35">
      <c r="T479" s="2"/>
      <c r="U479" s="2"/>
      <c r="AL479" s="2"/>
      <c r="AM479" s="2"/>
    </row>
    <row r="485" spans="20:39" x14ac:dyDescent="0.35">
      <c r="T485" s="2"/>
      <c r="U485" s="2"/>
      <c r="Z485" s="2"/>
      <c r="AA485" s="2"/>
    </row>
    <row r="486" spans="20:39" x14ac:dyDescent="0.35">
      <c r="T486" s="2"/>
      <c r="U486" s="2"/>
    </row>
    <row r="487" spans="20:39" x14ac:dyDescent="0.35">
      <c r="T487" s="2"/>
      <c r="U487" s="2"/>
      <c r="Z487" s="2"/>
      <c r="AA487" s="2"/>
      <c r="AL487" s="2"/>
      <c r="AM487" s="2"/>
    </row>
    <row r="488" spans="20:39" x14ac:dyDescent="0.35">
      <c r="T488" s="2"/>
      <c r="U488" s="2"/>
    </row>
    <row r="491" spans="20:39" x14ac:dyDescent="0.35">
      <c r="AF491" s="2"/>
      <c r="AG491" s="2"/>
    </row>
    <row r="492" spans="20:39" x14ac:dyDescent="0.35">
      <c r="T492" s="2"/>
      <c r="U492" s="2"/>
      <c r="AF492" s="2"/>
      <c r="AG492" s="2"/>
    </row>
    <row r="493" spans="20:39" x14ac:dyDescent="0.35">
      <c r="T493" s="2"/>
      <c r="U493" s="2"/>
      <c r="AF493" s="2"/>
      <c r="AG493" s="2"/>
    </row>
    <row r="494" spans="20:39" x14ac:dyDescent="0.35">
      <c r="T494" s="2"/>
      <c r="U494" s="2"/>
    </row>
    <row r="496" spans="20:39" x14ac:dyDescent="0.35">
      <c r="T496" s="2"/>
      <c r="U496" s="2"/>
      <c r="Z496" s="2"/>
      <c r="AA496" s="2"/>
    </row>
    <row r="497" spans="20:39" x14ac:dyDescent="0.35">
      <c r="T497" s="2"/>
      <c r="U497" s="2"/>
    </row>
    <row r="498" spans="20:39" x14ac:dyDescent="0.35">
      <c r="AF498" s="2"/>
      <c r="AG498" s="2"/>
    </row>
    <row r="499" spans="20:39" x14ac:dyDescent="0.35">
      <c r="Z499" s="2"/>
      <c r="AA499" s="2"/>
    </row>
    <row r="500" spans="20:39" x14ac:dyDescent="0.35">
      <c r="T500" s="2"/>
      <c r="U500" s="2"/>
      <c r="AF500" s="2"/>
      <c r="AG500" s="2"/>
      <c r="AL500" s="2"/>
      <c r="AM500" s="2"/>
    </row>
    <row r="501" spans="20:39" x14ac:dyDescent="0.35">
      <c r="T501" s="2"/>
      <c r="U501" s="2"/>
      <c r="Z501" s="2"/>
      <c r="AA501" s="2"/>
      <c r="AL501" s="2"/>
      <c r="AM501" s="2"/>
    </row>
    <row r="502" spans="20:39" x14ac:dyDescent="0.35">
      <c r="T502" s="2"/>
      <c r="U502" s="2"/>
    </row>
    <row r="504" spans="20:39" x14ac:dyDescent="0.35">
      <c r="T504" s="2"/>
      <c r="U504" s="2"/>
    </row>
    <row r="505" spans="20:39" x14ac:dyDescent="0.35">
      <c r="T505" s="2"/>
      <c r="U505" s="2"/>
      <c r="AF505" s="2"/>
      <c r="AG505" s="2"/>
    </row>
    <row r="506" spans="20:39" x14ac:dyDescent="0.35">
      <c r="T506" s="2"/>
      <c r="U506" s="2"/>
      <c r="AL506" s="2"/>
      <c r="AM506" s="2"/>
    </row>
    <row r="507" spans="20:39" x14ac:dyDescent="0.35">
      <c r="T507" s="2"/>
      <c r="U507" s="2"/>
    </row>
    <row r="512" spans="20:39" x14ac:dyDescent="0.35">
      <c r="T512" s="2"/>
      <c r="U512" s="2"/>
      <c r="AL512" s="2"/>
      <c r="AM512" s="2"/>
    </row>
    <row r="514" spans="20:39" x14ac:dyDescent="0.35">
      <c r="AL514" s="2"/>
      <c r="AM514" s="2"/>
    </row>
    <row r="517" spans="20:39" x14ac:dyDescent="0.35">
      <c r="T517" s="2"/>
      <c r="U517" s="2"/>
    </row>
    <row r="519" spans="20:39" x14ac:dyDescent="0.35">
      <c r="T519" s="2"/>
      <c r="U519" s="2"/>
    </row>
    <row r="527" spans="20:39" x14ac:dyDescent="0.35">
      <c r="Z527" s="2"/>
      <c r="AA527" s="2"/>
    </row>
    <row r="528" spans="20:39" x14ac:dyDescent="0.35">
      <c r="AF528" s="2"/>
      <c r="AG528" s="2"/>
    </row>
    <row r="529" spans="20:51" x14ac:dyDescent="0.35">
      <c r="T529" s="2"/>
      <c r="U529" s="2"/>
    </row>
    <row r="531" spans="20:51" x14ac:dyDescent="0.35">
      <c r="T531" s="2"/>
      <c r="U531" s="2"/>
    </row>
    <row r="532" spans="20:51" x14ac:dyDescent="0.35">
      <c r="T532" s="2"/>
      <c r="U532" s="2"/>
    </row>
    <row r="538" spans="20:51" x14ac:dyDescent="0.35">
      <c r="T538" s="2"/>
      <c r="U538" s="2"/>
      <c r="Z538" s="2"/>
      <c r="AA538" s="2"/>
      <c r="AF538" s="2"/>
      <c r="AG538" s="2"/>
      <c r="AL538" s="2"/>
      <c r="AM538" s="2"/>
    </row>
    <row r="539" spans="20:51" x14ac:dyDescent="0.35">
      <c r="T539" s="2"/>
      <c r="U539" s="2"/>
      <c r="Z539" s="2"/>
      <c r="AA539" s="2"/>
      <c r="AF539" s="2"/>
      <c r="AG539" s="2"/>
      <c r="AL539" s="2"/>
      <c r="AM539" s="2"/>
      <c r="AX539" s="2"/>
      <c r="AY539" s="2"/>
    </row>
    <row r="540" spans="20:51" x14ac:dyDescent="0.35">
      <c r="T540" s="2"/>
      <c r="U540" s="2"/>
    </row>
    <row r="541" spans="20:51" x14ac:dyDescent="0.35">
      <c r="T541" s="2"/>
      <c r="U541" s="2"/>
      <c r="Z541" s="2"/>
      <c r="AA541" s="2"/>
      <c r="AF541" s="2"/>
      <c r="AG541" s="2"/>
      <c r="AL541" s="2"/>
      <c r="AM541" s="2"/>
    </row>
    <row r="543" spans="20:51" x14ac:dyDescent="0.35">
      <c r="Z543" s="2"/>
      <c r="AA543" s="2"/>
    </row>
    <row r="545" spans="20:51" x14ac:dyDescent="0.35">
      <c r="T545" s="2"/>
      <c r="U545" s="2"/>
      <c r="Z545" s="2"/>
      <c r="AA545" s="2"/>
      <c r="AF545" s="2"/>
      <c r="AG545" s="2"/>
    </row>
    <row r="548" spans="20:51" x14ac:dyDescent="0.35">
      <c r="T548" s="2"/>
      <c r="U548" s="2"/>
    </row>
    <row r="549" spans="20:51" x14ac:dyDescent="0.35">
      <c r="T549" s="2"/>
      <c r="U549" s="2"/>
      <c r="Z549" s="2"/>
      <c r="AA549" s="2"/>
      <c r="AF549" s="2"/>
      <c r="AG549" s="2"/>
    </row>
    <row r="550" spans="20:51" x14ac:dyDescent="0.35">
      <c r="T550" s="2"/>
      <c r="U550" s="2"/>
      <c r="Z550" s="2"/>
      <c r="AA550" s="2"/>
      <c r="AF550" s="2"/>
      <c r="AG550" s="2"/>
    </row>
    <row r="551" spans="20:51" x14ac:dyDescent="0.35">
      <c r="T551" s="2"/>
      <c r="U551" s="2"/>
      <c r="Z551" s="2"/>
      <c r="AA551" s="2"/>
    </row>
    <row r="553" spans="20:51" x14ac:dyDescent="0.35">
      <c r="T553" s="2"/>
      <c r="U553" s="2"/>
    </row>
    <row r="554" spans="20:51" x14ac:dyDescent="0.35">
      <c r="T554" s="2"/>
      <c r="U554" s="2"/>
      <c r="Z554" s="2"/>
      <c r="AA554" s="2"/>
    </row>
    <row r="555" spans="20:51" x14ac:dyDescent="0.35">
      <c r="T555" s="2"/>
      <c r="U555" s="2"/>
    </row>
    <row r="556" spans="20:51" x14ac:dyDescent="0.35">
      <c r="T556" s="2"/>
      <c r="U556" s="2"/>
      <c r="Z556" s="2"/>
      <c r="AA556" s="2"/>
      <c r="AF556" s="2"/>
      <c r="AG556" s="2"/>
      <c r="AL556" s="2"/>
      <c r="AM556" s="2"/>
      <c r="AX556" s="2"/>
      <c r="AY556" s="2"/>
    </row>
    <row r="557" spans="20:51" x14ac:dyDescent="0.35">
      <c r="T557" s="2"/>
      <c r="U557" s="2"/>
      <c r="Z557" s="2"/>
      <c r="AA557" s="2"/>
      <c r="AF557" s="2"/>
      <c r="AG557" s="2"/>
      <c r="AL557" s="2"/>
      <c r="AM557" s="2"/>
      <c r="AX557" s="2"/>
      <c r="AY557" s="2"/>
    </row>
    <row r="558" spans="20:51" x14ac:dyDescent="0.35">
      <c r="T558" s="2"/>
      <c r="U558" s="2"/>
    </row>
    <row r="559" spans="20:51" x14ac:dyDescent="0.35">
      <c r="T559" s="2"/>
      <c r="U559" s="2"/>
    </row>
    <row r="560" spans="20:51" x14ac:dyDescent="0.35">
      <c r="T560" s="2"/>
      <c r="U560" s="2"/>
      <c r="Z560" s="2"/>
      <c r="AA560" s="2"/>
      <c r="AF560" s="2"/>
      <c r="AG560" s="2"/>
    </row>
    <row r="561" spans="20:39" x14ac:dyDescent="0.35">
      <c r="T561" s="2"/>
      <c r="U561" s="2"/>
      <c r="Z561" s="2"/>
      <c r="AA561" s="2"/>
      <c r="AF561" s="2"/>
      <c r="AG561" s="2"/>
    </row>
    <row r="562" spans="20:39" x14ac:dyDescent="0.35">
      <c r="T562" s="2"/>
      <c r="U562" s="2"/>
      <c r="Z562" s="2"/>
      <c r="AA562" s="2"/>
      <c r="AF562" s="2"/>
      <c r="AG562" s="2"/>
    </row>
    <row r="563" spans="20:39" x14ac:dyDescent="0.35">
      <c r="T563" s="2"/>
      <c r="U563" s="2"/>
      <c r="Z563" s="2"/>
      <c r="AA563" s="2"/>
      <c r="AF563" s="2"/>
      <c r="AG563" s="2"/>
    </row>
    <row r="564" spans="20:39" x14ac:dyDescent="0.35">
      <c r="T564" s="2"/>
      <c r="U564" s="2"/>
      <c r="Z564" s="2"/>
      <c r="AA564" s="2"/>
      <c r="AF564" s="2"/>
      <c r="AG564" s="2"/>
    </row>
    <row r="565" spans="20:39" x14ac:dyDescent="0.35">
      <c r="T565" s="2"/>
      <c r="U565" s="2"/>
      <c r="Z565" s="2"/>
      <c r="AA565" s="2"/>
      <c r="AF565" s="2"/>
      <c r="AG565" s="2"/>
    </row>
    <row r="566" spans="20:39" x14ac:dyDescent="0.35">
      <c r="T566" s="2"/>
      <c r="U566" s="2"/>
      <c r="Z566" s="2"/>
      <c r="AA566" s="2"/>
      <c r="AF566" s="2"/>
      <c r="AG566" s="2"/>
    </row>
    <row r="567" spans="20:39" x14ac:dyDescent="0.35">
      <c r="T567" s="2"/>
      <c r="U567" s="2"/>
      <c r="Z567" s="2"/>
      <c r="AA567" s="2"/>
      <c r="AF567" s="2"/>
      <c r="AG567" s="2"/>
      <c r="AL567" s="2"/>
      <c r="AM567" s="2"/>
    </row>
    <row r="585" spans="20:33" x14ac:dyDescent="0.35">
      <c r="T585" s="2"/>
      <c r="U585" s="2"/>
    </row>
    <row r="586" spans="20:33" x14ac:dyDescent="0.35">
      <c r="T586" s="2"/>
      <c r="U586" s="2"/>
    </row>
    <row r="588" spans="20:33" x14ac:dyDescent="0.35">
      <c r="T588" s="2"/>
      <c r="U588" s="2"/>
    </row>
    <row r="589" spans="20:33" x14ac:dyDescent="0.35">
      <c r="T589" s="2"/>
      <c r="U589" s="2"/>
    </row>
    <row r="591" spans="20:33" x14ac:dyDescent="0.35">
      <c r="T591" s="2"/>
      <c r="U591" s="2"/>
      <c r="Z591" s="2"/>
      <c r="AA591" s="2"/>
      <c r="AF591" s="2"/>
      <c r="AG591" s="2"/>
    </row>
    <row r="592" spans="20:33" x14ac:dyDescent="0.35">
      <c r="T592" s="2"/>
      <c r="U592" s="2"/>
      <c r="Z592" s="2"/>
      <c r="AA592" s="2"/>
      <c r="AF592" s="2"/>
      <c r="AG592" s="2"/>
    </row>
    <row r="597" spans="20:33" x14ac:dyDescent="0.35">
      <c r="T597" s="2"/>
      <c r="U597" s="2"/>
      <c r="AF597" s="2"/>
      <c r="AG597" s="2"/>
    </row>
    <row r="610" spans="20:21" x14ac:dyDescent="0.35">
      <c r="T610" s="2"/>
      <c r="U610" s="2"/>
    </row>
    <row r="621" spans="20:21" x14ac:dyDescent="0.35">
      <c r="T621" s="2"/>
      <c r="U621" s="2"/>
    </row>
    <row r="624" spans="20:21" x14ac:dyDescent="0.35">
      <c r="T624" s="2"/>
      <c r="U624" s="2"/>
    </row>
    <row r="626" spans="20:39" x14ac:dyDescent="0.35">
      <c r="AL626" s="2"/>
      <c r="AM626" s="2"/>
    </row>
    <row r="633" spans="20:39" x14ac:dyDescent="0.35">
      <c r="T633" s="2"/>
      <c r="U633" s="2"/>
    </row>
    <row r="634" spans="20:39" x14ac:dyDescent="0.35">
      <c r="T634" s="2"/>
      <c r="U634" s="2"/>
      <c r="AF634" s="2"/>
      <c r="AG634" s="2"/>
    </row>
    <row r="638" spans="20:39" x14ac:dyDescent="0.35">
      <c r="T638" s="2"/>
      <c r="U638" s="2"/>
    </row>
    <row r="643" spans="20:33" x14ac:dyDescent="0.35">
      <c r="T643" s="2"/>
      <c r="U643" s="2"/>
      <c r="Z643" s="2"/>
      <c r="AA643" s="2"/>
      <c r="AF643" s="2"/>
      <c r="AG643" s="2"/>
    </row>
    <row r="644" spans="20:33" x14ac:dyDescent="0.35">
      <c r="T644" s="2"/>
      <c r="U644" s="2"/>
      <c r="Z644" s="2"/>
      <c r="AA644" s="2"/>
      <c r="AF644" s="2"/>
      <c r="AG644" s="2"/>
    </row>
    <row r="645" spans="20:33" x14ac:dyDescent="0.35">
      <c r="T645" s="2"/>
      <c r="U645" s="2"/>
      <c r="Z645" s="2"/>
      <c r="AA645" s="2"/>
      <c r="AF645" s="2"/>
      <c r="AG645" s="2"/>
    </row>
    <row r="646" spans="20:33" x14ac:dyDescent="0.35">
      <c r="T646" s="2"/>
      <c r="U646" s="2"/>
      <c r="Z646" s="2"/>
      <c r="AA646" s="2"/>
      <c r="AF646" s="2"/>
      <c r="AG646" s="2"/>
    </row>
    <row r="657" spans="20:39" x14ac:dyDescent="0.35">
      <c r="T657" s="2"/>
      <c r="U657" s="2"/>
    </row>
    <row r="661" spans="20:39" x14ac:dyDescent="0.35">
      <c r="T661" s="2"/>
      <c r="U661" s="2"/>
      <c r="Z661" s="2"/>
      <c r="AA661" s="2"/>
      <c r="AF661" s="2"/>
      <c r="AG661" s="2"/>
      <c r="AL661" s="2"/>
      <c r="AM661" s="2"/>
    </row>
    <row r="663" spans="20:39" x14ac:dyDescent="0.35">
      <c r="T663" s="2"/>
      <c r="U663" s="2"/>
    </row>
    <row r="676" spans="20:33" x14ac:dyDescent="0.35">
      <c r="T676" s="2"/>
      <c r="U676" s="2"/>
    </row>
    <row r="677" spans="20:33" x14ac:dyDescent="0.35">
      <c r="T677" s="2"/>
      <c r="U677" s="2"/>
      <c r="V677" s="2"/>
      <c r="W677" s="2"/>
      <c r="Z677" s="2"/>
      <c r="AA677" s="2"/>
      <c r="AF677" s="2"/>
      <c r="AG677" s="2"/>
    </row>
    <row r="679" spans="20:33" x14ac:dyDescent="0.35">
      <c r="T679" s="2"/>
      <c r="U679" s="2"/>
      <c r="Z679" s="2"/>
      <c r="AA679" s="2"/>
      <c r="AF679" s="2"/>
      <c r="AG679" s="2"/>
    </row>
    <row r="681" spans="20:33" x14ac:dyDescent="0.35">
      <c r="T681" s="2"/>
      <c r="U681" s="2"/>
      <c r="Z681" s="2"/>
      <c r="AA681" s="2"/>
      <c r="AF681" s="2"/>
      <c r="AG681" s="2"/>
    </row>
    <row r="682" spans="20:33" x14ac:dyDescent="0.35">
      <c r="T682" s="2"/>
      <c r="U682" s="2"/>
      <c r="Z682" s="2"/>
      <c r="AA682" s="2"/>
      <c r="AF682" s="2"/>
      <c r="AG682" s="2"/>
    </row>
    <row r="683" spans="20:33" x14ac:dyDescent="0.35">
      <c r="T683" s="2"/>
      <c r="U683" s="2"/>
      <c r="Z683" s="2"/>
      <c r="AA683" s="2"/>
      <c r="AF683" s="2"/>
      <c r="AG683" s="2"/>
    </row>
    <row r="684" spans="20:33" x14ac:dyDescent="0.35">
      <c r="T684" s="2"/>
      <c r="U684" s="2"/>
      <c r="Z684" s="2"/>
      <c r="AA684" s="2"/>
      <c r="AF684" s="2"/>
      <c r="AG684" s="2"/>
    </row>
    <row r="685" spans="20:33" x14ac:dyDescent="0.35">
      <c r="T685" s="2"/>
      <c r="U685" s="2"/>
    </row>
    <row r="686" spans="20:33" x14ac:dyDescent="0.35">
      <c r="T686" s="2"/>
      <c r="U686" s="2"/>
      <c r="Z686" s="2"/>
      <c r="AA686" s="2"/>
      <c r="AF686" s="2"/>
      <c r="AG686" s="2"/>
    </row>
    <row r="693" spans="20:39" x14ac:dyDescent="0.35">
      <c r="T693" s="2"/>
      <c r="U693" s="2"/>
      <c r="Z693" s="2"/>
      <c r="AA693" s="2"/>
    </row>
    <row r="697" spans="20:39" x14ac:dyDescent="0.35">
      <c r="T697" s="2"/>
      <c r="U697" s="2"/>
      <c r="Z697" s="2"/>
      <c r="AA697" s="2"/>
      <c r="AF697" s="2"/>
      <c r="AG697" s="2"/>
      <c r="AL697" s="2"/>
      <c r="AM697" s="2"/>
    </row>
    <row r="699" spans="20:39" x14ac:dyDescent="0.35">
      <c r="T699" s="2"/>
      <c r="U699" s="2"/>
      <c r="Z699" s="2"/>
      <c r="AA699" s="2"/>
      <c r="AF699" s="2"/>
      <c r="AG699" s="2"/>
    </row>
    <row r="700" spans="20:39" x14ac:dyDescent="0.35">
      <c r="T700" s="2"/>
      <c r="U700" s="2"/>
      <c r="Z700" s="2"/>
      <c r="AA700" s="2"/>
      <c r="AF700" s="2"/>
      <c r="AG700" s="2"/>
      <c r="AL700" s="2"/>
      <c r="AM700" s="2"/>
    </row>
    <row r="701" spans="20:39" x14ac:dyDescent="0.35">
      <c r="T701" s="2"/>
      <c r="U701" s="2"/>
    </row>
    <row r="702" spans="20:39" x14ac:dyDescent="0.35">
      <c r="T702" s="2"/>
      <c r="U702" s="2"/>
      <c r="Z702" s="2"/>
      <c r="AA702" s="2"/>
      <c r="AF702" s="2"/>
      <c r="AG702" s="2"/>
    </row>
    <row r="703" spans="20:39" x14ac:dyDescent="0.35">
      <c r="T703" s="2"/>
      <c r="U703" s="2"/>
      <c r="AF703" s="2"/>
      <c r="AG703" s="2"/>
    </row>
    <row r="705" spans="20:51" x14ac:dyDescent="0.35">
      <c r="T705" s="2"/>
      <c r="U705" s="2"/>
      <c r="Z705" s="2"/>
      <c r="AA705" s="2"/>
      <c r="AF705" s="2"/>
      <c r="AG705" s="2"/>
      <c r="AL705" s="2"/>
      <c r="AM705" s="2"/>
    </row>
    <row r="711" spans="20:51" x14ac:dyDescent="0.35">
      <c r="T711" s="2"/>
      <c r="U711" s="2"/>
      <c r="AF711" s="2"/>
      <c r="AG711" s="2"/>
    </row>
    <row r="713" spans="20:51" x14ac:dyDescent="0.35">
      <c r="T713" s="2"/>
      <c r="U713" s="2"/>
      <c r="AF713" s="2"/>
      <c r="AG713" s="2"/>
    </row>
    <row r="714" spans="20:51" x14ac:dyDescent="0.35">
      <c r="T714" s="2"/>
      <c r="U714" s="2"/>
    </row>
    <row r="715" spans="20:51" x14ac:dyDescent="0.35">
      <c r="T715" s="2"/>
      <c r="U715" s="2"/>
      <c r="Z715" s="2"/>
      <c r="AA715" s="2"/>
      <c r="AF715" s="2"/>
      <c r="AG715" s="2"/>
      <c r="AL715" s="2"/>
      <c r="AM715" s="2"/>
      <c r="AX715" s="2"/>
      <c r="AY715" s="2"/>
    </row>
    <row r="717" spans="20:51" x14ac:dyDescent="0.35">
      <c r="T717" s="2"/>
      <c r="U717" s="2"/>
      <c r="Z717" s="2"/>
      <c r="AA717" s="2"/>
      <c r="AF717" s="2"/>
      <c r="AG717" s="2"/>
    </row>
    <row r="718" spans="20:51" x14ac:dyDescent="0.35">
      <c r="T718" s="2"/>
      <c r="U718" s="2"/>
    </row>
    <row r="719" spans="20:51" x14ac:dyDescent="0.35">
      <c r="T719" s="2"/>
      <c r="U719" s="2"/>
      <c r="Z719" s="2"/>
      <c r="AA719" s="2"/>
      <c r="AF719" s="2"/>
      <c r="AG719" s="2"/>
    </row>
    <row r="720" spans="20:51" x14ac:dyDescent="0.35">
      <c r="T720" s="2"/>
      <c r="U720" s="2"/>
      <c r="Z720" s="2"/>
      <c r="AA720" s="2"/>
      <c r="AF720" s="2"/>
      <c r="AG720" s="2"/>
    </row>
    <row r="721" spans="20:39" x14ac:dyDescent="0.35">
      <c r="T721" s="2"/>
      <c r="U721" s="2"/>
      <c r="Z721" s="2"/>
      <c r="AA721" s="2"/>
      <c r="AF721" s="2"/>
      <c r="AG721" s="2"/>
    </row>
    <row r="722" spans="20:39" x14ac:dyDescent="0.35">
      <c r="T722" s="2"/>
      <c r="U722" s="2"/>
    </row>
    <row r="724" spans="20:39" x14ac:dyDescent="0.35">
      <c r="T724" s="2"/>
      <c r="U724" s="2"/>
      <c r="AF724" s="2"/>
      <c r="AG724" s="2"/>
    </row>
    <row r="732" spans="20:39" x14ac:dyDescent="0.35">
      <c r="T732" s="2"/>
      <c r="U732" s="2"/>
    </row>
    <row r="733" spans="20:39" x14ac:dyDescent="0.35">
      <c r="T733" s="2"/>
      <c r="U733" s="2"/>
    </row>
    <row r="734" spans="20:39" x14ac:dyDescent="0.35">
      <c r="T734" s="2"/>
      <c r="U734" s="2"/>
      <c r="Z734" s="2"/>
      <c r="AA734" s="2"/>
      <c r="AF734" s="2"/>
      <c r="AG734" s="2"/>
    </row>
    <row r="735" spans="20:39" x14ac:dyDescent="0.35">
      <c r="T735" s="2"/>
      <c r="U735" s="2"/>
    </row>
    <row r="736" spans="20:39" x14ac:dyDescent="0.35">
      <c r="T736" s="2"/>
      <c r="U736" s="2"/>
      <c r="AL736" s="2"/>
      <c r="AM736" s="2"/>
    </row>
    <row r="737" spans="20:39" x14ac:dyDescent="0.35">
      <c r="T737" s="2"/>
      <c r="U737" s="2"/>
      <c r="Z737" s="2"/>
      <c r="AA737" s="2"/>
      <c r="AF737" s="2"/>
      <c r="AG737" s="2"/>
    </row>
    <row r="738" spans="20:39" x14ac:dyDescent="0.35">
      <c r="T738" s="2"/>
      <c r="U738" s="2"/>
      <c r="Z738" s="2"/>
      <c r="AA738" s="2"/>
      <c r="AF738" s="2"/>
      <c r="AG738" s="2"/>
    </row>
    <row r="739" spans="20:39" x14ac:dyDescent="0.35">
      <c r="T739" s="2"/>
      <c r="U739" s="2"/>
      <c r="AL739" s="2"/>
      <c r="AM739" s="2"/>
    </row>
    <row r="740" spans="20:39" x14ac:dyDescent="0.35">
      <c r="T740" s="2"/>
      <c r="U740" s="2"/>
      <c r="Z740" s="2"/>
      <c r="AA740" s="2"/>
      <c r="AF740" s="2"/>
      <c r="AG740" s="2"/>
    </row>
    <row r="742" spans="20:39" x14ac:dyDescent="0.35">
      <c r="T742" s="2"/>
      <c r="U742" s="2"/>
    </row>
    <row r="750" spans="20:39" x14ac:dyDescent="0.35">
      <c r="T750" s="2"/>
      <c r="U750" s="2"/>
      <c r="Z750" s="2"/>
      <c r="AA750" s="2"/>
      <c r="AF750" s="2"/>
      <c r="AG750" s="2"/>
    </row>
    <row r="751" spans="20:39" x14ac:dyDescent="0.35">
      <c r="T751" s="2"/>
      <c r="U751" s="2"/>
    </row>
    <row r="757" spans="20:39" x14ac:dyDescent="0.35">
      <c r="T757" s="2"/>
      <c r="U757" s="2"/>
    </row>
    <row r="761" spans="20:39" x14ac:dyDescent="0.35">
      <c r="T761" s="2"/>
      <c r="U761" s="2"/>
      <c r="Z761" s="2"/>
      <c r="AA761" s="2"/>
      <c r="AF761" s="2"/>
      <c r="AG761" s="2"/>
      <c r="AL761" s="2"/>
      <c r="AM761" s="2"/>
    </row>
    <row r="762" spans="20:39" x14ac:dyDescent="0.35">
      <c r="T762" s="2"/>
      <c r="U762" s="2"/>
      <c r="Z762" s="2"/>
      <c r="AA762" s="2"/>
      <c r="AF762" s="2"/>
      <c r="AG762" s="2"/>
      <c r="AL762" s="2"/>
      <c r="AM762" s="2"/>
    </row>
    <row r="765" spans="20:39" x14ac:dyDescent="0.35">
      <c r="T765" s="2"/>
      <c r="U765" s="2"/>
    </row>
    <row r="768" spans="20:39" x14ac:dyDescent="0.35">
      <c r="T768" s="2"/>
      <c r="U768" s="2"/>
      <c r="Z768" s="2"/>
      <c r="AA768" s="2"/>
      <c r="AF768" s="2"/>
      <c r="AG768" s="2"/>
    </row>
    <row r="779" spans="20:39" x14ac:dyDescent="0.35">
      <c r="T779" s="2"/>
      <c r="U779" s="2"/>
    </row>
    <row r="781" spans="20:39" x14ac:dyDescent="0.35">
      <c r="T781" s="2"/>
      <c r="U781" s="2"/>
    </row>
    <row r="782" spans="20:39" x14ac:dyDescent="0.35">
      <c r="T782" s="2"/>
      <c r="U782" s="2"/>
      <c r="AF782" s="2"/>
      <c r="AG782" s="2"/>
    </row>
    <row r="784" spans="20:39" x14ac:dyDescent="0.35">
      <c r="T784" s="2"/>
      <c r="U784" s="2"/>
      <c r="Z784" s="2"/>
      <c r="AA784" s="2"/>
      <c r="AF784" s="2"/>
      <c r="AG784" s="2"/>
      <c r="AL784" s="2"/>
      <c r="AM784" s="2"/>
    </row>
    <row r="785" spans="20:51" x14ac:dyDescent="0.35">
      <c r="T785" s="2"/>
      <c r="U785" s="2"/>
      <c r="AF785" s="2"/>
      <c r="AG785" s="2"/>
    </row>
    <row r="786" spans="20:51" x14ac:dyDescent="0.35">
      <c r="T786" s="2"/>
      <c r="U786" s="2"/>
      <c r="Z786" s="2"/>
      <c r="AA786" s="2"/>
      <c r="AF786" s="2"/>
      <c r="AG786" s="2"/>
      <c r="AL786" s="2"/>
      <c r="AM786" s="2"/>
      <c r="AX786" s="2"/>
      <c r="AY786" s="2"/>
    </row>
    <row r="787" spans="20:51" x14ac:dyDescent="0.35">
      <c r="T787" s="2"/>
      <c r="U787" s="2"/>
      <c r="Z787" s="2"/>
      <c r="AA787" s="2"/>
      <c r="AF787" s="2"/>
      <c r="AG787" s="2"/>
      <c r="AL787" s="2"/>
      <c r="AM787" s="2"/>
      <c r="AR787" s="2"/>
      <c r="AS787" s="2"/>
      <c r="AX787" s="2"/>
      <c r="AY787" s="2"/>
    </row>
    <row r="788" spans="20:51" x14ac:dyDescent="0.35">
      <c r="T788" s="2"/>
      <c r="U788" s="2"/>
      <c r="AF788" s="2"/>
      <c r="AG788" s="2"/>
    </row>
    <row r="789" spans="20:51" x14ac:dyDescent="0.35">
      <c r="T789" s="2"/>
      <c r="U789" s="2"/>
    </row>
    <row r="790" spans="20:51" x14ac:dyDescent="0.35">
      <c r="T790" s="2"/>
      <c r="U790" s="2"/>
      <c r="Z790" s="2"/>
      <c r="AA790" s="2"/>
      <c r="AF790" s="2"/>
      <c r="AG790" s="2"/>
    </row>
    <row r="791" spans="20:51" x14ac:dyDescent="0.35">
      <c r="T791" s="2"/>
      <c r="U791" s="2"/>
      <c r="Z791" s="2"/>
      <c r="AA791" s="2"/>
      <c r="AF791" s="2"/>
      <c r="AG791" s="2"/>
    </row>
    <row r="792" spans="20:51" x14ac:dyDescent="0.35">
      <c r="T792" s="2"/>
      <c r="U792" s="2"/>
      <c r="Z792" s="2"/>
      <c r="AA792" s="2"/>
      <c r="AF792" s="2"/>
      <c r="AG792" s="2"/>
    </row>
    <row r="796" spans="20:51" x14ac:dyDescent="0.35">
      <c r="T796" s="2"/>
      <c r="U796" s="2"/>
      <c r="Z796" s="2"/>
      <c r="AA796" s="2"/>
      <c r="AF796" s="2"/>
      <c r="AG796" s="2"/>
    </row>
    <row r="797" spans="20:51" x14ac:dyDescent="0.35">
      <c r="T797" s="2"/>
      <c r="U797" s="2"/>
    </row>
    <row r="798" spans="20:51" x14ac:dyDescent="0.35">
      <c r="T798" s="2"/>
      <c r="U798" s="2"/>
    </row>
    <row r="799" spans="20:51" x14ac:dyDescent="0.35">
      <c r="T799" s="2"/>
      <c r="U799" s="2"/>
    </row>
    <row r="807" spans="20:39" x14ac:dyDescent="0.35">
      <c r="AL807" s="2"/>
      <c r="AM807" s="2"/>
    </row>
    <row r="815" spans="20:39" x14ac:dyDescent="0.35">
      <c r="T815" s="2"/>
      <c r="U815" s="2"/>
    </row>
    <row r="817" spans="20:51" x14ac:dyDescent="0.35">
      <c r="T817" s="2"/>
      <c r="U817" s="2"/>
      <c r="AF817" s="2"/>
      <c r="AG817" s="2"/>
    </row>
    <row r="822" spans="20:51" x14ac:dyDescent="0.35">
      <c r="T822" s="2"/>
      <c r="U822" s="2"/>
      <c r="Z822" s="2"/>
      <c r="AA822" s="2"/>
      <c r="AF822" s="2"/>
      <c r="AG822" s="2"/>
      <c r="AL822" s="2"/>
      <c r="AM822" s="2"/>
      <c r="AR822" s="2"/>
      <c r="AS822" s="2"/>
      <c r="AX822" s="2"/>
      <c r="AY822" s="2"/>
    </row>
    <row r="826" spans="20:51" x14ac:dyDescent="0.35">
      <c r="T826" s="2"/>
      <c r="U826" s="2"/>
      <c r="AF826" s="2"/>
      <c r="AG826" s="2"/>
    </row>
    <row r="827" spans="20:51" x14ac:dyDescent="0.35">
      <c r="T827" s="2"/>
      <c r="U827" s="2"/>
    </row>
    <row r="832" spans="20:51" x14ac:dyDescent="0.35">
      <c r="T832" s="2"/>
      <c r="U832" s="2"/>
    </row>
    <row r="839" spans="20:33" x14ac:dyDescent="0.35">
      <c r="T839" s="2"/>
      <c r="U839" s="2"/>
      <c r="AF839" s="2"/>
      <c r="AG839" s="2"/>
    </row>
    <row r="840" spans="20:33" x14ac:dyDescent="0.35">
      <c r="T840" s="2"/>
      <c r="U840" s="2"/>
      <c r="AF840" s="2"/>
      <c r="AG840" s="2"/>
    </row>
    <row r="841" spans="20:33" x14ac:dyDescent="0.35">
      <c r="T841" s="2"/>
      <c r="U841" s="2"/>
      <c r="AF841" s="2"/>
      <c r="AG841" s="2"/>
    </row>
    <row r="856" spans="20:39" x14ac:dyDescent="0.35">
      <c r="T856" s="2"/>
      <c r="U856" s="2"/>
      <c r="AF856" s="2"/>
      <c r="AG856" s="2"/>
      <c r="AL856" s="2"/>
      <c r="AM856" s="2"/>
    </row>
    <row r="858" spans="20:39" x14ac:dyDescent="0.35">
      <c r="T858" s="2"/>
      <c r="U858" s="2"/>
    </row>
    <row r="867" spans="20:51" x14ac:dyDescent="0.35">
      <c r="T867" s="2"/>
      <c r="U867" s="2"/>
    </row>
    <row r="873" spans="20:51" x14ac:dyDescent="0.35">
      <c r="T873" s="2"/>
      <c r="U873" s="2"/>
    </row>
    <row r="874" spans="20:51" x14ac:dyDescent="0.35">
      <c r="T874" s="2"/>
      <c r="U874" s="2"/>
    </row>
    <row r="875" spans="20:51" x14ac:dyDescent="0.35">
      <c r="T875" s="2"/>
      <c r="U875" s="2"/>
    </row>
    <row r="877" spans="20:51" x14ac:dyDescent="0.35">
      <c r="T877" s="2"/>
      <c r="U877" s="2"/>
      <c r="Z877" s="2"/>
      <c r="AA877" s="2"/>
      <c r="AF877" s="2"/>
      <c r="AG877" s="2"/>
      <c r="AL877" s="2"/>
      <c r="AM877" s="2"/>
      <c r="AR877" s="2"/>
      <c r="AS877" s="2"/>
      <c r="AX877" s="2"/>
      <c r="AY877" s="2"/>
    </row>
    <row r="878" spans="20:51" x14ac:dyDescent="0.35">
      <c r="T878" s="2"/>
      <c r="U878" s="2"/>
      <c r="Z878" s="2"/>
      <c r="AA878" s="2"/>
      <c r="AF878" s="2"/>
      <c r="AG878" s="2"/>
      <c r="AL878" s="2"/>
      <c r="AM878" s="2"/>
      <c r="AR878" s="2"/>
      <c r="AS878" s="2"/>
      <c r="AX878" s="2"/>
      <c r="AY878" s="2"/>
    </row>
    <row r="879" spans="20:51" x14ac:dyDescent="0.35">
      <c r="T879" s="2"/>
      <c r="U879" s="2"/>
      <c r="Z879" s="2"/>
      <c r="AA879" s="2"/>
      <c r="AF879" s="2"/>
      <c r="AG879" s="2"/>
      <c r="AL879" s="2"/>
      <c r="AM879" s="2"/>
    </row>
    <row r="880" spans="20:51" x14ac:dyDescent="0.35">
      <c r="T880" s="2"/>
      <c r="U880" s="2"/>
    </row>
    <row r="881" spans="20:39" x14ac:dyDescent="0.35">
      <c r="T881" s="2"/>
      <c r="U881" s="2"/>
    </row>
    <row r="883" spans="20:39" x14ac:dyDescent="0.35">
      <c r="T883" s="2"/>
      <c r="U883" s="2"/>
    </row>
    <row r="884" spans="20:39" x14ac:dyDescent="0.35">
      <c r="T884" s="2"/>
      <c r="U884" s="2"/>
    </row>
    <row r="885" spans="20:39" x14ac:dyDescent="0.35">
      <c r="T885" s="2"/>
      <c r="U885" s="2"/>
    </row>
    <row r="886" spans="20:39" x14ac:dyDescent="0.35">
      <c r="T886" s="2"/>
      <c r="U886" s="2"/>
      <c r="Z886" s="2"/>
      <c r="AA886" s="2"/>
      <c r="AF886" s="2"/>
      <c r="AG886" s="2"/>
    </row>
    <row r="888" spans="20:39" x14ac:dyDescent="0.35">
      <c r="T888" s="2"/>
      <c r="U888" s="2"/>
      <c r="AF888" s="2"/>
      <c r="AG888" s="2"/>
    </row>
    <row r="889" spans="20:39" x14ac:dyDescent="0.35">
      <c r="AL889" s="2"/>
      <c r="AM889" s="2"/>
    </row>
    <row r="890" spans="20:39" x14ac:dyDescent="0.35">
      <c r="T890" s="2"/>
      <c r="U890" s="2"/>
    </row>
    <row r="891" spans="20:39" x14ac:dyDescent="0.35">
      <c r="T891" s="2"/>
      <c r="U891" s="2"/>
    </row>
    <row r="892" spans="20:39" x14ac:dyDescent="0.35">
      <c r="T892" s="2"/>
      <c r="U892" s="2"/>
    </row>
    <row r="893" spans="20:39" x14ac:dyDescent="0.35">
      <c r="T893" s="2"/>
      <c r="U893" s="2"/>
      <c r="Z893" s="2"/>
      <c r="AA893" s="2"/>
      <c r="AF893" s="2"/>
      <c r="AG893" s="2"/>
      <c r="AL893" s="2"/>
      <c r="AM893" s="2"/>
    </row>
    <row r="894" spans="20:39" x14ac:dyDescent="0.35">
      <c r="T894" s="2"/>
      <c r="U894" s="2"/>
      <c r="Z894" s="2"/>
      <c r="AA894" s="2"/>
      <c r="AF894" s="2"/>
      <c r="AG894" s="2"/>
    </row>
    <row r="895" spans="20:39" x14ac:dyDescent="0.35">
      <c r="T895" s="2"/>
      <c r="U895" s="2"/>
      <c r="Z895" s="2"/>
      <c r="AA895" s="2"/>
      <c r="AF895" s="2"/>
      <c r="AG895" s="2"/>
    </row>
    <row r="898" spans="20:39" x14ac:dyDescent="0.35">
      <c r="T898" s="2"/>
      <c r="U898" s="2"/>
    </row>
    <row r="899" spans="20:39" x14ac:dyDescent="0.35">
      <c r="T899" s="2"/>
      <c r="U899" s="2"/>
    </row>
    <row r="901" spans="20:39" x14ac:dyDescent="0.35">
      <c r="T901" s="2"/>
      <c r="U901" s="2"/>
      <c r="AL901" s="2"/>
      <c r="AM901" s="2"/>
    </row>
    <row r="902" spans="20:39" x14ac:dyDescent="0.35">
      <c r="T902" s="2"/>
      <c r="U902" s="2"/>
      <c r="AL902" s="2"/>
      <c r="AM902" s="2"/>
    </row>
    <row r="905" spans="20:39" x14ac:dyDescent="0.35">
      <c r="T905" s="2"/>
      <c r="U905" s="2"/>
      <c r="Z905" s="2"/>
      <c r="AA905" s="2"/>
      <c r="AF905" s="2"/>
      <c r="AG905" s="2"/>
    </row>
    <row r="906" spans="20:39" x14ac:dyDescent="0.35">
      <c r="T906" s="2"/>
      <c r="U906" s="2"/>
      <c r="Z906" s="2"/>
      <c r="AA906" s="2"/>
      <c r="AF906" s="2"/>
      <c r="AG906" s="2"/>
      <c r="AL906" s="2"/>
      <c r="AM906" s="2"/>
    </row>
    <row r="907" spans="20:39" x14ac:dyDescent="0.35">
      <c r="T907" s="2"/>
      <c r="U907" s="2"/>
      <c r="Z907" s="2"/>
      <c r="AA907" s="2"/>
      <c r="AF907" s="2"/>
      <c r="AG907" s="2"/>
    </row>
    <row r="908" spans="20:39" x14ac:dyDescent="0.35">
      <c r="T908" s="2"/>
      <c r="U908" s="2"/>
    </row>
    <row r="909" spans="20:39" x14ac:dyDescent="0.35">
      <c r="T909" s="2"/>
      <c r="U909" s="2"/>
      <c r="Z909" s="2"/>
      <c r="AA909" s="2"/>
      <c r="AF909" s="2"/>
      <c r="AG909" s="2"/>
    </row>
    <row r="910" spans="20:39" x14ac:dyDescent="0.35">
      <c r="T910" s="2"/>
      <c r="U910" s="2"/>
      <c r="AL910" s="2"/>
      <c r="AM910" s="2"/>
    </row>
    <row r="911" spans="20:39" x14ac:dyDescent="0.35">
      <c r="T911" s="2"/>
      <c r="U911" s="2"/>
    </row>
    <row r="914" spans="20:39" x14ac:dyDescent="0.35">
      <c r="T914" s="2"/>
      <c r="U914" s="2"/>
      <c r="Z914" s="2"/>
      <c r="AA914" s="2"/>
      <c r="AF914" s="2"/>
      <c r="AG914" s="2"/>
    </row>
    <row r="915" spans="20:39" x14ac:dyDescent="0.35">
      <c r="T915" s="2"/>
      <c r="U915" s="2"/>
      <c r="Z915" s="2"/>
      <c r="AA915" s="2"/>
      <c r="AF915" s="2"/>
      <c r="AG915" s="2"/>
    </row>
    <row r="916" spans="20:39" x14ac:dyDescent="0.35">
      <c r="T916" s="2"/>
      <c r="U916" s="2"/>
    </row>
    <row r="917" spans="20:39" x14ac:dyDescent="0.35">
      <c r="T917" s="2"/>
      <c r="U917" s="2"/>
    </row>
    <row r="923" spans="20:39" x14ac:dyDescent="0.35">
      <c r="T923" s="2"/>
      <c r="U923" s="2"/>
      <c r="AF923" s="2"/>
      <c r="AG923" s="2"/>
      <c r="AL923" s="2"/>
      <c r="AM923" s="2"/>
    </row>
    <row r="924" spans="20:39" x14ac:dyDescent="0.35">
      <c r="T924" s="2"/>
      <c r="U924" s="2"/>
      <c r="Z924" s="2"/>
      <c r="AA924" s="2"/>
      <c r="AL924" s="2"/>
      <c r="AM924" s="2"/>
    </row>
    <row r="925" spans="20:39" x14ac:dyDescent="0.35">
      <c r="T925" s="2"/>
      <c r="U925" s="2"/>
    </row>
    <row r="927" spans="20:39" x14ac:dyDescent="0.35">
      <c r="T927" s="2"/>
      <c r="U927" s="2"/>
    </row>
    <row r="928" spans="20:39" x14ac:dyDescent="0.35">
      <c r="T928" s="2"/>
      <c r="U928" s="2"/>
      <c r="AF928" s="2"/>
      <c r="AG928" s="2"/>
    </row>
    <row r="929" spans="20:39" x14ac:dyDescent="0.35">
      <c r="T929" s="2"/>
      <c r="U929" s="2"/>
      <c r="AL929" s="2"/>
      <c r="AM929" s="2"/>
    </row>
    <row r="930" spans="20:39" x14ac:dyDescent="0.35">
      <c r="T930" s="2"/>
      <c r="U930" s="2"/>
    </row>
    <row r="935" spans="20:39" x14ac:dyDescent="0.35">
      <c r="T935" s="2"/>
      <c r="U935" s="2"/>
      <c r="AL935" s="2"/>
      <c r="AM935" s="2"/>
    </row>
    <row r="937" spans="20:39" x14ac:dyDescent="0.35">
      <c r="AL937" s="2"/>
      <c r="AM937" s="2"/>
    </row>
    <row r="940" spans="20:39" x14ac:dyDescent="0.35">
      <c r="T940" s="2"/>
      <c r="U940" s="2"/>
    </row>
    <row r="942" spans="20:39" x14ac:dyDescent="0.35">
      <c r="T942" s="2"/>
      <c r="U942" s="2"/>
    </row>
    <row r="947" spans="20:75" x14ac:dyDescent="0.35">
      <c r="T947" s="2"/>
      <c r="U947" s="2"/>
      <c r="V947" s="2"/>
      <c r="W947" s="2"/>
      <c r="Z947" s="2"/>
      <c r="AA947" s="2"/>
      <c r="AB947" s="2"/>
      <c r="AC947" s="2"/>
      <c r="AF947" s="2"/>
      <c r="AG947" s="2"/>
      <c r="AH947" s="2"/>
      <c r="AI947" s="2"/>
      <c r="AL947" s="2"/>
      <c r="AM947" s="2"/>
      <c r="AN947" s="2"/>
      <c r="AO947" s="2"/>
      <c r="AR947" s="2"/>
      <c r="AS947" s="2"/>
      <c r="AX947" s="2"/>
      <c r="AY947" s="2"/>
      <c r="AZ947" s="2"/>
      <c r="BA947" s="2"/>
      <c r="BD947" s="2"/>
      <c r="BE947" s="2"/>
      <c r="BJ947" s="2"/>
      <c r="BK947" s="2"/>
      <c r="BP947" s="2"/>
      <c r="BQ947" s="2"/>
      <c r="BV947" s="2"/>
      <c r="BW947" s="2"/>
    </row>
    <row r="948" spans="20:75" x14ac:dyDescent="0.35">
      <c r="T948" s="2"/>
      <c r="U948" s="2"/>
      <c r="V948" s="2"/>
      <c r="W948" s="2"/>
      <c r="Z948" s="2"/>
      <c r="AA948" s="2"/>
      <c r="AB948" s="2"/>
      <c r="AC948" s="2"/>
      <c r="AF948" s="2"/>
      <c r="AG948" s="2"/>
      <c r="AH948" s="2"/>
      <c r="AI948" s="2"/>
      <c r="AL948" s="2"/>
      <c r="AM948" s="2"/>
      <c r="AN948" s="2"/>
      <c r="AO948" s="2"/>
      <c r="AR948" s="2"/>
      <c r="AS948" s="2"/>
      <c r="AT948" s="2"/>
      <c r="AU948" s="2"/>
      <c r="AX948" s="2"/>
      <c r="AY948" s="2"/>
      <c r="AZ948" s="2"/>
      <c r="BA948" s="2"/>
      <c r="BD948" s="2"/>
      <c r="BE948" s="2"/>
      <c r="BJ948" s="2"/>
      <c r="BK948" s="2"/>
      <c r="BP948" s="2"/>
      <c r="BQ948" s="2"/>
      <c r="BV948" s="2"/>
      <c r="BW948" s="2"/>
    </row>
    <row r="949" spans="20:75" x14ac:dyDescent="0.35">
      <c r="T949" s="2"/>
      <c r="U949" s="2"/>
      <c r="Z949" s="2"/>
      <c r="AA949" s="2"/>
      <c r="AF949" s="2"/>
      <c r="AG949" s="2"/>
      <c r="AL949" s="2"/>
      <c r="AM949" s="2"/>
      <c r="AR949" s="2"/>
      <c r="AS949" s="2"/>
      <c r="AX949" s="2"/>
      <c r="AY949" s="2"/>
    </row>
    <row r="952" spans="20:75" x14ac:dyDescent="0.35">
      <c r="T952" s="2"/>
      <c r="U952" s="2"/>
    </row>
    <row r="954" spans="20:75" x14ac:dyDescent="0.35">
      <c r="T954" s="2"/>
      <c r="U954" s="2"/>
    </row>
    <row r="961" spans="20:39" x14ac:dyDescent="0.35">
      <c r="T961" s="2"/>
      <c r="U961" s="2"/>
      <c r="Z961" s="2"/>
      <c r="AA961" s="2"/>
      <c r="AF961" s="2"/>
      <c r="AG961" s="2"/>
      <c r="AL961" s="2"/>
      <c r="AM961" s="2"/>
    </row>
    <row r="972" spans="20:39" x14ac:dyDescent="0.35">
      <c r="T972" s="2"/>
      <c r="U972" s="2"/>
      <c r="Z972" s="2"/>
      <c r="AA972" s="2"/>
      <c r="AF972" s="2"/>
      <c r="AG972" s="2"/>
    </row>
    <row r="973" spans="20:39" x14ac:dyDescent="0.35">
      <c r="T973" s="2"/>
      <c r="U973" s="2"/>
      <c r="Z973" s="2"/>
      <c r="AA973" s="2"/>
      <c r="AF973" s="2"/>
      <c r="AG973" s="2"/>
    </row>
    <row r="974" spans="20:39" x14ac:dyDescent="0.35">
      <c r="T974" s="2"/>
      <c r="U974" s="2"/>
      <c r="Z974" s="2"/>
      <c r="AA974" s="2"/>
    </row>
    <row r="977" spans="20:33" x14ac:dyDescent="0.35">
      <c r="T977" s="2"/>
      <c r="U977" s="2"/>
      <c r="Z977" s="2"/>
      <c r="AA977" s="2"/>
    </row>
    <row r="979" spans="20:33" x14ac:dyDescent="0.35">
      <c r="T979" s="2"/>
      <c r="U979" s="2"/>
    </row>
    <row r="981" spans="20:33" x14ac:dyDescent="0.35">
      <c r="T981" s="2"/>
      <c r="U981" s="2"/>
    </row>
    <row r="983" spans="20:33" x14ac:dyDescent="0.35">
      <c r="T983" s="2"/>
      <c r="U983" s="2"/>
    </row>
    <row r="986" spans="20:33" x14ac:dyDescent="0.35">
      <c r="T986" s="2"/>
      <c r="U986" s="2"/>
      <c r="Z986" s="2"/>
      <c r="AA986" s="2"/>
      <c r="AF986" s="2"/>
      <c r="AG986" s="2"/>
    </row>
    <row r="990" spans="20:33" x14ac:dyDescent="0.35">
      <c r="T990" s="2"/>
      <c r="U990" s="2"/>
    </row>
    <row r="1008" spans="20:21" x14ac:dyDescent="0.35">
      <c r="T1008" s="2"/>
      <c r="U1008" s="2"/>
    </row>
    <row r="1009" spans="20:33" x14ac:dyDescent="0.35">
      <c r="T1009" s="2"/>
      <c r="U1009" s="2"/>
    </row>
    <row r="1011" spans="20:33" x14ac:dyDescent="0.35">
      <c r="T1011" s="2"/>
      <c r="U1011" s="2"/>
    </row>
    <row r="1012" spans="20:33" x14ac:dyDescent="0.35">
      <c r="T1012" s="2"/>
      <c r="U1012" s="2"/>
    </row>
    <row r="1014" spans="20:33" x14ac:dyDescent="0.35">
      <c r="T1014" s="2"/>
      <c r="U1014" s="2"/>
      <c r="Z1014" s="2"/>
      <c r="AA1014" s="2"/>
      <c r="AF1014" s="2"/>
      <c r="AG1014" s="2"/>
    </row>
    <row r="1015" spans="20:33" x14ac:dyDescent="0.35">
      <c r="T1015" s="2"/>
      <c r="U1015" s="2"/>
      <c r="Z1015" s="2"/>
      <c r="AA1015" s="2"/>
      <c r="AF1015" s="2"/>
      <c r="AG1015" s="2"/>
    </row>
    <row r="1020" spans="20:33" x14ac:dyDescent="0.35">
      <c r="T1020" s="2"/>
      <c r="U1020" s="2"/>
      <c r="AF1020" s="2"/>
      <c r="AG1020" s="2"/>
    </row>
    <row r="1033" spans="20:21" x14ac:dyDescent="0.35">
      <c r="T1033" s="2"/>
      <c r="U1033" s="2"/>
    </row>
    <row r="1044" spans="20:39" x14ac:dyDescent="0.35">
      <c r="T1044" s="2"/>
      <c r="U1044" s="2"/>
    </row>
    <row r="1047" spans="20:39" x14ac:dyDescent="0.35">
      <c r="T1047" s="2"/>
      <c r="U1047" s="2"/>
    </row>
    <row r="1049" spans="20:39" x14ac:dyDescent="0.35">
      <c r="AL1049" s="2"/>
      <c r="AM1049" s="2"/>
    </row>
    <row r="1056" spans="20:39" x14ac:dyDescent="0.35">
      <c r="T1056" s="2"/>
      <c r="U1056" s="2"/>
    </row>
    <row r="1057" spans="20:33" x14ac:dyDescent="0.35">
      <c r="T1057" s="2"/>
      <c r="U1057" s="2"/>
      <c r="AF1057" s="2"/>
      <c r="AG1057" s="2"/>
    </row>
    <row r="1061" spans="20:33" x14ac:dyDescent="0.35">
      <c r="T1061" s="2"/>
      <c r="U1061" s="2"/>
    </row>
    <row r="1066" spans="20:33" x14ac:dyDescent="0.35">
      <c r="T1066" s="2"/>
      <c r="U1066" s="2"/>
      <c r="Z1066" s="2"/>
      <c r="AA1066" s="2"/>
      <c r="AF1066" s="2"/>
      <c r="AG1066" s="2"/>
    </row>
    <row r="1067" spans="20:33" x14ac:dyDescent="0.35">
      <c r="T1067" s="2"/>
      <c r="U1067" s="2"/>
      <c r="Z1067" s="2"/>
      <c r="AA1067" s="2"/>
      <c r="AF1067" s="2"/>
      <c r="AG1067" s="2"/>
    </row>
    <row r="1068" spans="20:33" x14ac:dyDescent="0.35">
      <c r="T1068" s="2"/>
      <c r="U1068" s="2"/>
      <c r="Z1068" s="2"/>
      <c r="AA1068" s="2"/>
      <c r="AF1068" s="2"/>
      <c r="AG1068" s="2"/>
    </row>
    <row r="1069" spans="20:33" x14ac:dyDescent="0.35">
      <c r="T1069" s="2"/>
      <c r="U1069" s="2"/>
      <c r="Z1069" s="2"/>
      <c r="AA1069" s="2"/>
      <c r="AF1069" s="2"/>
      <c r="AG1069" s="2"/>
    </row>
    <row r="1084" spans="20:39" x14ac:dyDescent="0.35">
      <c r="T1084" s="2"/>
      <c r="U1084" s="2"/>
      <c r="Z1084" s="2"/>
      <c r="AA1084" s="2"/>
      <c r="AF1084" s="2"/>
      <c r="AG1084" s="2"/>
      <c r="AL1084" s="2"/>
      <c r="AM1084" s="2"/>
    </row>
    <row r="1086" spans="20:39" x14ac:dyDescent="0.35">
      <c r="T1086" s="2"/>
      <c r="U1086" s="2"/>
    </row>
    <row r="1099" spans="20:33" x14ac:dyDescent="0.35">
      <c r="T1099" s="2"/>
      <c r="U1099" s="2"/>
    </row>
    <row r="1100" spans="20:33" x14ac:dyDescent="0.35">
      <c r="T1100" s="2"/>
      <c r="U1100" s="2"/>
      <c r="V1100" s="2"/>
      <c r="W1100" s="2"/>
      <c r="Z1100" s="2"/>
      <c r="AA1100" s="2"/>
      <c r="AF1100" s="2"/>
      <c r="AG1100" s="2"/>
    </row>
    <row r="1102" spans="20:33" x14ac:dyDescent="0.35">
      <c r="T1102" s="2"/>
      <c r="U1102" s="2"/>
      <c r="Z1102" s="2"/>
      <c r="AA1102" s="2"/>
      <c r="AF1102" s="2"/>
      <c r="AG1102" s="2"/>
    </row>
    <row r="1104" spans="20:33" x14ac:dyDescent="0.35">
      <c r="T1104" s="2"/>
      <c r="U1104" s="2"/>
      <c r="Z1104" s="2"/>
      <c r="AA1104" s="2"/>
      <c r="AF1104" s="2"/>
      <c r="AG1104" s="2"/>
    </row>
    <row r="1105" spans="20:39" x14ac:dyDescent="0.35">
      <c r="T1105" s="2"/>
      <c r="U1105" s="2"/>
      <c r="Z1105" s="2"/>
      <c r="AA1105" s="2"/>
      <c r="AF1105" s="2"/>
      <c r="AG1105" s="2"/>
    </row>
    <row r="1106" spans="20:39" x14ac:dyDescent="0.35">
      <c r="T1106" s="2"/>
      <c r="U1106" s="2"/>
      <c r="Z1106" s="2"/>
      <c r="AA1106" s="2"/>
      <c r="AF1106" s="2"/>
      <c r="AG1106" s="2"/>
    </row>
    <row r="1107" spans="20:39" x14ac:dyDescent="0.35">
      <c r="T1107" s="2"/>
      <c r="U1107" s="2"/>
      <c r="Z1107" s="2"/>
      <c r="AA1107" s="2"/>
      <c r="AF1107" s="2"/>
      <c r="AG1107" s="2"/>
    </row>
    <row r="1108" spans="20:39" x14ac:dyDescent="0.35">
      <c r="T1108" s="2"/>
      <c r="U1108" s="2"/>
    </row>
    <row r="1109" spans="20:39" x14ac:dyDescent="0.35">
      <c r="T1109" s="2"/>
      <c r="U1109" s="2"/>
      <c r="Z1109" s="2"/>
      <c r="AA1109" s="2"/>
      <c r="AF1109" s="2"/>
      <c r="AG1109" s="2"/>
    </row>
    <row r="1116" spans="20:39" x14ac:dyDescent="0.35">
      <c r="T1116" s="2"/>
      <c r="U1116" s="2"/>
      <c r="Z1116" s="2"/>
      <c r="AA1116" s="2"/>
    </row>
    <row r="1120" spans="20:39" x14ac:dyDescent="0.35">
      <c r="T1120" s="2"/>
      <c r="U1120" s="2"/>
      <c r="Z1120" s="2"/>
      <c r="AA1120" s="2"/>
      <c r="AF1120" s="2"/>
      <c r="AG1120" s="2"/>
      <c r="AL1120" s="2"/>
      <c r="AM1120" s="2"/>
    </row>
    <row r="1122" spans="20:39" x14ac:dyDescent="0.35">
      <c r="T1122" s="2"/>
      <c r="U1122" s="2"/>
      <c r="Z1122" s="2"/>
      <c r="AA1122" s="2"/>
      <c r="AF1122" s="2"/>
      <c r="AG1122" s="2"/>
    </row>
    <row r="1123" spans="20:39" x14ac:dyDescent="0.35">
      <c r="T1123" s="2"/>
      <c r="U1123" s="2"/>
      <c r="Z1123" s="2"/>
      <c r="AA1123" s="2"/>
      <c r="AF1123" s="2"/>
      <c r="AG1123" s="2"/>
      <c r="AL1123" s="2"/>
      <c r="AM1123" s="2"/>
    </row>
    <row r="1124" spans="20:39" x14ac:dyDescent="0.35">
      <c r="T1124" s="2"/>
      <c r="U1124" s="2"/>
    </row>
    <row r="1125" spans="20:39" x14ac:dyDescent="0.35">
      <c r="T1125" s="2"/>
      <c r="U1125" s="2"/>
      <c r="Z1125" s="2"/>
      <c r="AA1125" s="2"/>
      <c r="AF1125" s="2"/>
      <c r="AG1125" s="2"/>
    </row>
    <row r="1126" spans="20:39" x14ac:dyDescent="0.35">
      <c r="T1126" s="2"/>
      <c r="U1126" s="2"/>
      <c r="AF1126" s="2"/>
      <c r="AG1126" s="2"/>
    </row>
    <row r="1128" spans="20:39" x14ac:dyDescent="0.35">
      <c r="T1128" s="2"/>
      <c r="U1128" s="2"/>
      <c r="Z1128" s="2"/>
      <c r="AA1128" s="2"/>
      <c r="AF1128" s="2"/>
      <c r="AG1128" s="2"/>
      <c r="AL1128" s="2"/>
      <c r="AM1128" s="2"/>
    </row>
    <row r="1134" spans="20:39" x14ac:dyDescent="0.35">
      <c r="T1134" s="2"/>
      <c r="U1134" s="2"/>
      <c r="AF1134" s="2"/>
      <c r="AG1134" s="2"/>
    </row>
    <row r="1136" spans="20:39" x14ac:dyDescent="0.35">
      <c r="T1136" s="2"/>
      <c r="U1136" s="2"/>
      <c r="AF1136" s="2"/>
      <c r="AG1136" s="2"/>
    </row>
    <row r="1137" spans="20:51" x14ac:dyDescent="0.35">
      <c r="T1137" s="2"/>
      <c r="U1137" s="2"/>
    </row>
    <row r="1138" spans="20:51" x14ac:dyDescent="0.35">
      <c r="T1138" s="2"/>
      <c r="U1138" s="2"/>
      <c r="Z1138" s="2"/>
      <c r="AA1138" s="2"/>
      <c r="AF1138" s="2"/>
      <c r="AG1138" s="2"/>
      <c r="AL1138" s="2"/>
      <c r="AM1138" s="2"/>
      <c r="AX1138" s="2"/>
      <c r="AY1138" s="2"/>
    </row>
    <row r="1140" spans="20:51" x14ac:dyDescent="0.35">
      <c r="T1140" s="2"/>
      <c r="U1140" s="2"/>
      <c r="Z1140" s="2"/>
      <c r="AA1140" s="2"/>
      <c r="AF1140" s="2"/>
      <c r="AG1140" s="2"/>
    </row>
    <row r="1141" spans="20:51" x14ac:dyDescent="0.35">
      <c r="T1141" s="2"/>
      <c r="U1141" s="2"/>
    </row>
    <row r="1142" spans="20:51" x14ac:dyDescent="0.35">
      <c r="T1142" s="2"/>
      <c r="U1142" s="2"/>
      <c r="Z1142" s="2"/>
      <c r="AA1142" s="2"/>
      <c r="AF1142" s="2"/>
      <c r="AG1142" s="2"/>
    </row>
    <row r="1143" spans="20:51" x14ac:dyDescent="0.35">
      <c r="T1143" s="2"/>
      <c r="U1143" s="2"/>
      <c r="Z1143" s="2"/>
      <c r="AA1143" s="2"/>
      <c r="AF1143" s="2"/>
      <c r="AG1143" s="2"/>
    </row>
    <row r="1144" spans="20:51" x14ac:dyDescent="0.35">
      <c r="T1144" s="2"/>
      <c r="U1144" s="2"/>
      <c r="Z1144" s="2"/>
      <c r="AA1144" s="2"/>
      <c r="AF1144" s="2"/>
      <c r="AG1144" s="2"/>
    </row>
    <row r="1145" spans="20:51" x14ac:dyDescent="0.35">
      <c r="T1145" s="2"/>
      <c r="U1145" s="2"/>
    </row>
    <row r="1147" spans="20:51" x14ac:dyDescent="0.35">
      <c r="T1147" s="2"/>
      <c r="U1147" s="2"/>
      <c r="AF1147" s="2"/>
      <c r="AG1147" s="2"/>
    </row>
    <row r="1155" spans="20:39" x14ac:dyDescent="0.35">
      <c r="T1155" s="2"/>
      <c r="U1155" s="2"/>
    </row>
    <row r="1156" spans="20:39" x14ac:dyDescent="0.35">
      <c r="T1156" s="2"/>
      <c r="U1156" s="2"/>
    </row>
    <row r="1157" spans="20:39" x14ac:dyDescent="0.35">
      <c r="T1157" s="2"/>
      <c r="U1157" s="2"/>
      <c r="Z1157" s="2"/>
      <c r="AA1157" s="2"/>
      <c r="AF1157" s="2"/>
      <c r="AG1157" s="2"/>
    </row>
    <row r="1158" spans="20:39" x14ac:dyDescent="0.35">
      <c r="T1158" s="2"/>
      <c r="U1158" s="2"/>
    </row>
    <row r="1159" spans="20:39" x14ac:dyDescent="0.35">
      <c r="T1159" s="2"/>
      <c r="U1159" s="2"/>
      <c r="AL1159" s="2"/>
      <c r="AM1159" s="2"/>
    </row>
    <row r="1160" spans="20:39" x14ac:dyDescent="0.35">
      <c r="T1160" s="2"/>
      <c r="U1160" s="2"/>
      <c r="Z1160" s="2"/>
      <c r="AA1160" s="2"/>
      <c r="AF1160" s="2"/>
      <c r="AG1160" s="2"/>
    </row>
    <row r="1161" spans="20:39" x14ac:dyDescent="0.35">
      <c r="T1161" s="2"/>
      <c r="U1161" s="2"/>
      <c r="Z1161" s="2"/>
      <c r="AA1161" s="2"/>
      <c r="AF1161" s="2"/>
      <c r="AG1161" s="2"/>
    </row>
    <row r="1162" spans="20:39" x14ac:dyDescent="0.35">
      <c r="T1162" s="2"/>
      <c r="U1162" s="2"/>
      <c r="AL1162" s="2"/>
      <c r="AM1162" s="2"/>
    </row>
    <row r="1163" spans="20:39" x14ac:dyDescent="0.35">
      <c r="T1163" s="2"/>
      <c r="U1163" s="2"/>
      <c r="Z1163" s="2"/>
      <c r="AA1163" s="2"/>
      <c r="AF1163" s="2"/>
      <c r="AG1163" s="2"/>
    </row>
    <row r="1165" spans="20:39" x14ac:dyDescent="0.35">
      <c r="T1165" s="2"/>
      <c r="U1165" s="2"/>
    </row>
    <row r="1173" spans="20:39" x14ac:dyDescent="0.35">
      <c r="T1173" s="2"/>
      <c r="U1173" s="2"/>
      <c r="Z1173" s="2"/>
      <c r="AA1173" s="2"/>
      <c r="AF1173" s="2"/>
      <c r="AG1173" s="2"/>
    </row>
    <row r="1174" spans="20:39" x14ac:dyDescent="0.35">
      <c r="T1174" s="2"/>
      <c r="U1174" s="2"/>
    </row>
    <row r="1180" spans="20:39" x14ac:dyDescent="0.35">
      <c r="T1180" s="2"/>
      <c r="U1180" s="2"/>
    </row>
    <row r="1184" spans="20:39" x14ac:dyDescent="0.35">
      <c r="T1184" s="2"/>
      <c r="U1184" s="2"/>
      <c r="Z1184" s="2"/>
      <c r="AA1184" s="2"/>
      <c r="AF1184" s="2"/>
      <c r="AG1184" s="2"/>
      <c r="AL1184" s="2"/>
      <c r="AM1184" s="2"/>
    </row>
    <row r="1185" spans="20:39" x14ac:dyDescent="0.35">
      <c r="T1185" s="2"/>
      <c r="U1185" s="2"/>
      <c r="Z1185" s="2"/>
      <c r="AA1185" s="2"/>
      <c r="AF1185" s="2"/>
      <c r="AG1185" s="2"/>
      <c r="AL1185" s="2"/>
      <c r="AM1185" s="2"/>
    </row>
    <row r="1188" spans="20:39" x14ac:dyDescent="0.35">
      <c r="T1188" s="2"/>
      <c r="U1188" s="2"/>
    </row>
    <row r="1191" spans="20:39" x14ac:dyDescent="0.35">
      <c r="T1191" s="2"/>
      <c r="U1191" s="2"/>
      <c r="Z1191" s="2"/>
      <c r="AA1191" s="2"/>
      <c r="AF1191" s="2"/>
      <c r="AG1191" s="2"/>
    </row>
    <row r="1202" spans="20:51" x14ac:dyDescent="0.35">
      <c r="T1202" s="2"/>
      <c r="U1202" s="2"/>
    </row>
    <row r="1204" spans="20:51" x14ac:dyDescent="0.35">
      <c r="T1204" s="2"/>
      <c r="U1204" s="2"/>
    </row>
    <row r="1205" spans="20:51" x14ac:dyDescent="0.35">
      <c r="T1205" s="2"/>
      <c r="U1205" s="2"/>
      <c r="AF1205" s="2"/>
      <c r="AG1205" s="2"/>
    </row>
    <row r="1207" spans="20:51" x14ac:dyDescent="0.35">
      <c r="T1207" s="2"/>
      <c r="U1207" s="2"/>
      <c r="Z1207" s="2"/>
      <c r="AA1207" s="2"/>
      <c r="AF1207" s="2"/>
      <c r="AG1207" s="2"/>
      <c r="AL1207" s="2"/>
      <c r="AM1207" s="2"/>
    </row>
    <row r="1208" spans="20:51" x14ac:dyDescent="0.35">
      <c r="T1208" s="2"/>
      <c r="U1208" s="2"/>
      <c r="AF1208" s="2"/>
      <c r="AG1208" s="2"/>
    </row>
    <row r="1209" spans="20:51" x14ac:dyDescent="0.35">
      <c r="T1209" s="2"/>
      <c r="U1209" s="2"/>
      <c r="Z1209" s="2"/>
      <c r="AA1209" s="2"/>
      <c r="AF1209" s="2"/>
      <c r="AG1209" s="2"/>
      <c r="AL1209" s="2"/>
      <c r="AM1209" s="2"/>
      <c r="AX1209" s="2"/>
      <c r="AY1209" s="2"/>
    </row>
    <row r="1210" spans="20:51" x14ac:dyDescent="0.35">
      <c r="T1210" s="2"/>
      <c r="U1210" s="2"/>
      <c r="Z1210" s="2"/>
      <c r="AA1210" s="2"/>
      <c r="AF1210" s="2"/>
      <c r="AG1210" s="2"/>
      <c r="AL1210" s="2"/>
      <c r="AM1210" s="2"/>
      <c r="AR1210" s="2"/>
      <c r="AS1210" s="2"/>
      <c r="AX1210" s="2"/>
      <c r="AY1210" s="2"/>
    </row>
    <row r="1211" spans="20:51" x14ac:dyDescent="0.35">
      <c r="T1211" s="2"/>
      <c r="U1211" s="2"/>
      <c r="AF1211" s="2"/>
      <c r="AG1211" s="2"/>
    </row>
    <row r="1212" spans="20:51" x14ac:dyDescent="0.35">
      <c r="T1212" s="2"/>
      <c r="U1212" s="2"/>
    </row>
    <row r="1213" spans="20:51" x14ac:dyDescent="0.35">
      <c r="T1213" s="2"/>
      <c r="U1213" s="2"/>
      <c r="Z1213" s="2"/>
      <c r="AA1213" s="2"/>
      <c r="AF1213" s="2"/>
      <c r="AG1213" s="2"/>
    </row>
    <row r="1214" spans="20:51" x14ac:dyDescent="0.35">
      <c r="T1214" s="2"/>
      <c r="U1214" s="2"/>
      <c r="Z1214" s="2"/>
      <c r="AA1214" s="2"/>
      <c r="AF1214" s="2"/>
      <c r="AG1214" s="2"/>
    </row>
    <row r="1215" spans="20:51" x14ac:dyDescent="0.35">
      <c r="T1215" s="2"/>
      <c r="U1215" s="2"/>
      <c r="Z1215" s="2"/>
      <c r="AA1215" s="2"/>
      <c r="AF1215" s="2"/>
      <c r="AG1215" s="2"/>
    </row>
    <row r="1219" spans="20:39" x14ac:dyDescent="0.35">
      <c r="T1219" s="2"/>
      <c r="U1219" s="2"/>
      <c r="Z1219" s="2"/>
      <c r="AA1219" s="2"/>
      <c r="AF1219" s="2"/>
      <c r="AG1219" s="2"/>
    </row>
    <row r="1220" spans="20:39" x14ac:dyDescent="0.35">
      <c r="T1220" s="2"/>
      <c r="U1220" s="2"/>
    </row>
    <row r="1221" spans="20:39" x14ac:dyDescent="0.35">
      <c r="T1221" s="2"/>
      <c r="U1221" s="2"/>
    </row>
    <row r="1230" spans="20:39" x14ac:dyDescent="0.35">
      <c r="AL1230" s="2"/>
      <c r="AM1230" s="2"/>
    </row>
    <row r="1240" spans="20:51" x14ac:dyDescent="0.35">
      <c r="T1240" s="2"/>
      <c r="U1240" s="2"/>
      <c r="AF1240" s="2"/>
      <c r="AG1240" s="2"/>
    </row>
    <row r="1245" spans="20:51" x14ac:dyDescent="0.35">
      <c r="T1245" s="2"/>
      <c r="U1245" s="2"/>
      <c r="Z1245" s="2"/>
      <c r="AA1245" s="2"/>
      <c r="AF1245" s="2"/>
      <c r="AG1245" s="2"/>
      <c r="AL1245" s="2"/>
      <c r="AM1245" s="2"/>
      <c r="AR1245" s="2"/>
      <c r="AS1245" s="2"/>
      <c r="AX1245" s="2"/>
      <c r="AY1245" s="2"/>
    </row>
    <row r="1249" spans="20:33" x14ac:dyDescent="0.35">
      <c r="T1249" s="2"/>
      <c r="U1249" s="2"/>
      <c r="AF1249" s="2"/>
      <c r="AG1249" s="2"/>
    </row>
    <row r="1262" spans="20:33" x14ac:dyDescent="0.35">
      <c r="T1262" s="2"/>
      <c r="U1262" s="2"/>
      <c r="AF1262" s="2"/>
      <c r="AG1262" s="2"/>
    </row>
    <row r="1263" spans="20:33" x14ac:dyDescent="0.35">
      <c r="T1263" s="2"/>
      <c r="U1263" s="2"/>
      <c r="AF1263" s="2"/>
      <c r="AG1263" s="2"/>
    </row>
    <row r="1264" spans="20:33" x14ac:dyDescent="0.35">
      <c r="T1264" s="2"/>
      <c r="U1264" s="2"/>
      <c r="AF1264" s="2"/>
      <c r="AG1264" s="2"/>
    </row>
    <row r="1279" spans="20:39" x14ac:dyDescent="0.35">
      <c r="T1279" s="2"/>
      <c r="U1279" s="2"/>
      <c r="AF1279" s="2"/>
      <c r="AG1279" s="2"/>
      <c r="AL1279" s="2"/>
      <c r="AM1279" s="2"/>
    </row>
    <row r="1281" spans="20:21" x14ac:dyDescent="0.35">
      <c r="T1281" s="2"/>
      <c r="U1281" s="2"/>
    </row>
    <row r="1297" spans="20:51" x14ac:dyDescent="0.35">
      <c r="T1297" s="2"/>
      <c r="U1297" s="2"/>
    </row>
    <row r="1298" spans="20:51" x14ac:dyDescent="0.35">
      <c r="T1298" s="2"/>
      <c r="U1298" s="2"/>
    </row>
    <row r="1300" spans="20:51" x14ac:dyDescent="0.35">
      <c r="T1300" s="2"/>
      <c r="U1300" s="2"/>
      <c r="Z1300" s="2"/>
      <c r="AA1300" s="2"/>
      <c r="AF1300" s="2"/>
      <c r="AG1300" s="2"/>
      <c r="AL1300" s="2"/>
      <c r="AM1300" s="2"/>
      <c r="AR1300" s="2"/>
      <c r="AS1300" s="2"/>
      <c r="AX1300" s="2"/>
      <c r="AY1300" s="2"/>
    </row>
    <row r="1301" spans="20:51" x14ac:dyDescent="0.35">
      <c r="T1301" s="2"/>
      <c r="U1301" s="2"/>
      <c r="Z1301" s="2"/>
      <c r="AA1301" s="2"/>
      <c r="AF1301" s="2"/>
      <c r="AG1301" s="2"/>
      <c r="AL1301" s="2"/>
      <c r="AM1301" s="2"/>
      <c r="AR1301" s="2"/>
      <c r="AS1301" s="2"/>
      <c r="AX1301" s="2"/>
      <c r="AY1301" s="2"/>
    </row>
    <row r="1302" spans="20:51" x14ac:dyDescent="0.35">
      <c r="T1302" s="2"/>
      <c r="U1302" s="2"/>
      <c r="Z1302" s="2"/>
      <c r="AA1302" s="2"/>
      <c r="AF1302" s="2"/>
      <c r="AG1302" s="2"/>
      <c r="AL1302" s="2"/>
      <c r="AM1302" s="2"/>
    </row>
    <row r="1303" spans="20:51" x14ac:dyDescent="0.35">
      <c r="T1303" s="2"/>
      <c r="U1303" s="2"/>
    </row>
    <row r="1304" spans="20:51" x14ac:dyDescent="0.35">
      <c r="T1304" s="2"/>
      <c r="U1304" s="2"/>
    </row>
    <row r="1306" spans="20:51" x14ac:dyDescent="0.35">
      <c r="T1306" s="2"/>
      <c r="U1306" s="2"/>
    </row>
    <row r="1307" spans="20:51" x14ac:dyDescent="0.35">
      <c r="T1307" s="2"/>
      <c r="U1307" s="2"/>
    </row>
    <row r="1308" spans="20:51" x14ac:dyDescent="0.35">
      <c r="T1308" s="2"/>
      <c r="U1308" s="2"/>
    </row>
    <row r="1309" spans="20:51" x14ac:dyDescent="0.35">
      <c r="T1309" s="2"/>
      <c r="U1309" s="2"/>
      <c r="Z1309" s="2"/>
      <c r="AA1309" s="2"/>
      <c r="AF1309" s="2"/>
      <c r="AG1309" s="2"/>
    </row>
    <row r="1311" spans="20:51" x14ac:dyDescent="0.35">
      <c r="T1311" s="2"/>
      <c r="U1311" s="2"/>
    </row>
    <row r="1314" spans="20:39" x14ac:dyDescent="0.35">
      <c r="T1314" s="2"/>
      <c r="U1314" s="2"/>
    </row>
    <row r="1315" spans="20:39" x14ac:dyDescent="0.35">
      <c r="T1315" s="2"/>
      <c r="U1315" s="2"/>
    </row>
    <row r="1316" spans="20:39" x14ac:dyDescent="0.35">
      <c r="T1316" s="2"/>
      <c r="U1316" s="2"/>
      <c r="Z1316" s="2"/>
      <c r="AA1316" s="2"/>
      <c r="AF1316" s="2"/>
      <c r="AG1316" s="2"/>
      <c r="AL1316" s="2"/>
      <c r="AM1316" s="2"/>
    </row>
    <row r="1317" spans="20:39" x14ac:dyDescent="0.35">
      <c r="T1317" s="2"/>
      <c r="U1317" s="2"/>
      <c r="Z1317" s="2"/>
      <c r="AA1317" s="2"/>
      <c r="AF1317" s="2"/>
      <c r="AG1317" s="2"/>
    </row>
    <row r="1318" spans="20:39" x14ac:dyDescent="0.35">
      <c r="T1318" s="2"/>
      <c r="U1318" s="2"/>
      <c r="Z1318" s="2"/>
      <c r="AA1318" s="2"/>
      <c r="AF1318" s="2"/>
      <c r="AG1318" s="2"/>
    </row>
    <row r="1322" spans="20:39" x14ac:dyDescent="0.35">
      <c r="T1322" s="2"/>
      <c r="U1322" s="2"/>
    </row>
    <row r="1324" spans="20:39" x14ac:dyDescent="0.35">
      <c r="T1324" s="2"/>
      <c r="U1324" s="2"/>
    </row>
    <row r="1328" spans="20:39" x14ac:dyDescent="0.35">
      <c r="T1328" s="2"/>
      <c r="U1328" s="2"/>
      <c r="Z1328" s="2"/>
      <c r="AA1328" s="2"/>
      <c r="AF1328" s="2"/>
      <c r="AG1328" s="2"/>
    </row>
    <row r="1329" spans="20:39" x14ac:dyDescent="0.35">
      <c r="T1329" s="2"/>
      <c r="U1329" s="2"/>
      <c r="Z1329" s="2"/>
      <c r="AA1329" s="2"/>
      <c r="AF1329" s="2"/>
      <c r="AG1329" s="2"/>
      <c r="AL1329" s="2"/>
      <c r="AM1329" s="2"/>
    </row>
    <row r="1330" spans="20:39" x14ac:dyDescent="0.35">
      <c r="T1330" s="2"/>
      <c r="U1330" s="2"/>
      <c r="Z1330" s="2"/>
      <c r="AA1330" s="2"/>
      <c r="AF1330" s="2"/>
      <c r="AG1330" s="2"/>
    </row>
    <row r="1331" spans="20:39" x14ac:dyDescent="0.35">
      <c r="T1331" s="2"/>
      <c r="U1331" s="2"/>
    </row>
    <row r="1332" spans="20:39" x14ac:dyDescent="0.35">
      <c r="T1332" s="2"/>
      <c r="U1332" s="2"/>
      <c r="Z1332" s="2"/>
      <c r="AA1332" s="2"/>
      <c r="AF1332" s="2"/>
      <c r="AG1332" s="2"/>
    </row>
    <row r="1333" spans="20:39" x14ac:dyDescent="0.35">
      <c r="T1333" s="2"/>
      <c r="U1333" s="2"/>
    </row>
    <row r="1334" spans="20:39" x14ac:dyDescent="0.35">
      <c r="T1334" s="2"/>
      <c r="U1334" s="2"/>
    </row>
    <row r="1337" spans="20:39" x14ac:dyDescent="0.35">
      <c r="T1337" s="2"/>
      <c r="U1337" s="2"/>
      <c r="Z1337" s="2"/>
      <c r="AA1337" s="2"/>
      <c r="AF1337" s="2"/>
      <c r="AG1337" s="2"/>
    </row>
    <row r="1338" spans="20:39" x14ac:dyDescent="0.35">
      <c r="T1338" s="2"/>
      <c r="U1338" s="2"/>
      <c r="Z1338" s="2"/>
      <c r="AA1338" s="2"/>
      <c r="AF1338" s="2"/>
      <c r="AG1338" s="2"/>
    </row>
    <row r="1371" spans="20:75" x14ac:dyDescent="0.35">
      <c r="T1371" s="2"/>
      <c r="U1371" s="2"/>
      <c r="V1371" s="2"/>
      <c r="W1371" s="2"/>
      <c r="Z1371" s="2"/>
      <c r="AA1371" s="2"/>
      <c r="AB1371" s="2"/>
      <c r="AC1371" s="2"/>
      <c r="AF1371" s="2"/>
      <c r="AG1371" s="2"/>
      <c r="AH1371" s="2"/>
      <c r="AI1371" s="2"/>
      <c r="AL1371" s="2"/>
      <c r="AM1371" s="2"/>
      <c r="AN1371" s="2"/>
      <c r="AO1371" s="2"/>
      <c r="AR1371" s="2"/>
      <c r="AS1371" s="2"/>
      <c r="AT1371" s="2"/>
      <c r="AU1371" s="2"/>
      <c r="AX1371" s="2"/>
      <c r="AY1371" s="2"/>
      <c r="AZ1371" s="2"/>
      <c r="BA1371" s="2"/>
      <c r="BD1371" s="2"/>
      <c r="BE1371" s="2"/>
      <c r="BJ1371" s="2"/>
      <c r="BK1371" s="2"/>
      <c r="BP1371" s="2"/>
      <c r="BQ1371" s="2"/>
      <c r="BV1371" s="2"/>
      <c r="BW1371" s="2"/>
    </row>
    <row r="1372" spans="20:75" x14ac:dyDescent="0.35">
      <c r="T1372" s="2"/>
      <c r="U1372" s="2"/>
      <c r="Z1372" s="2"/>
      <c r="AA1372" s="2"/>
      <c r="AF1372" s="2"/>
      <c r="AG1372" s="2"/>
      <c r="AL1372" s="2"/>
      <c r="AM1372" s="2"/>
      <c r="AR1372" s="2"/>
      <c r="AS1372" s="2"/>
      <c r="AX1372" s="2"/>
      <c r="AY1372" s="2"/>
    </row>
  </sheetData>
  <autoFilter ref="A3:CM3" xr:uid="{42FC4EF5-400F-4E4D-8784-C43DBAEA3EC8}"/>
  <mergeCells count="5">
    <mergeCell ref="BD1:BU1"/>
    <mergeCell ref="BV1:CM1"/>
    <mergeCell ref="T1:AK1"/>
    <mergeCell ref="AL1:BC1"/>
    <mergeCell ref="B1:S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71E9-056A-44D7-BED2-D42A4918FEAB}">
  <dimension ref="A1:EG140"/>
  <sheetViews>
    <sheetView workbookViewId="0">
      <pane xSplit="1" ySplit="4" topLeftCell="B5" activePane="bottomRight" state="frozen"/>
      <selection activeCell="B4" sqref="B4"/>
      <selection pane="topRight" activeCell="B4" sqref="B4"/>
      <selection pane="bottomLeft" activeCell="B4" sqref="B4"/>
      <selection pane="bottomRight" activeCell="A2" sqref="A2"/>
    </sheetView>
  </sheetViews>
  <sheetFormatPr defaultRowHeight="14.5" x14ac:dyDescent="0.35"/>
  <cols>
    <col min="1" max="1" width="70.26953125" customWidth="1"/>
    <col min="2" max="2" width="8.7265625" bestFit="1" customWidth="1"/>
    <col min="4" max="4" width="7.81640625" customWidth="1"/>
    <col min="5" max="6" width="5.26953125" bestFit="1" customWidth="1"/>
    <col min="7" max="7" width="6.6328125" customWidth="1"/>
    <col min="8" max="9" width="4.81640625" bestFit="1" customWidth="1"/>
    <col min="10" max="10" width="7" customWidth="1"/>
    <col min="11" max="12" width="7.26953125" bestFit="1" customWidth="1"/>
    <col min="13" max="13" width="7.54296875" customWidth="1"/>
    <col min="14" max="15" width="5.26953125" bestFit="1" customWidth="1"/>
    <col min="16" max="16" width="9.26953125" bestFit="1" customWidth="1"/>
    <col min="17" max="17" width="5.26953125" bestFit="1" customWidth="1"/>
    <col min="18" max="18" width="4.81640625" bestFit="1" customWidth="1"/>
    <col min="19" max="19" width="9.26953125" bestFit="1" customWidth="1"/>
    <col min="20" max="21" width="7.26953125" bestFit="1" customWidth="1"/>
    <col min="22" max="22" width="9.26953125" bestFit="1" customWidth="1"/>
    <col min="23" max="24" width="5.26953125" bestFit="1" customWidth="1"/>
    <col min="25" max="25" width="9.26953125" bestFit="1" customWidth="1"/>
    <col min="26" max="27" width="4.81640625" bestFit="1" customWidth="1"/>
    <col min="28" max="28" width="9.26953125" bestFit="1" customWidth="1"/>
    <col min="29" max="29" width="8.7265625" bestFit="1" customWidth="1"/>
    <col min="31" max="31" width="9.26953125" bestFit="1" customWidth="1"/>
    <col min="32" max="33" width="5.26953125" bestFit="1" customWidth="1"/>
    <col min="34" max="34" width="9.26953125" bestFit="1" customWidth="1"/>
    <col min="35" max="36" width="4.81640625" bestFit="1" customWidth="1"/>
    <col min="37" max="37" width="9.26953125" bestFit="1" customWidth="1"/>
    <col min="38" max="39" width="7.26953125" bestFit="1" customWidth="1"/>
    <col min="40" max="40" width="9.26953125" bestFit="1" customWidth="1"/>
    <col min="41" max="42" width="5.26953125" bestFit="1" customWidth="1"/>
    <col min="43" max="43" width="9.26953125" bestFit="1" customWidth="1"/>
    <col min="44" max="45" width="4.81640625" bestFit="1" customWidth="1"/>
    <col min="46" max="46" width="9.26953125" bestFit="1" customWidth="1"/>
    <col min="47" max="48" width="7.26953125" bestFit="1" customWidth="1"/>
    <col min="49" max="49" width="9.26953125" bestFit="1" customWidth="1"/>
    <col min="50" max="51" width="5.26953125" bestFit="1" customWidth="1"/>
    <col min="52" max="52" width="9.26953125" bestFit="1" customWidth="1"/>
    <col min="53" max="54" width="4.81640625" bestFit="1" customWidth="1"/>
    <col min="55" max="55" width="9.26953125" bestFit="1" customWidth="1"/>
    <col min="56" max="57" width="7.26953125" bestFit="1" customWidth="1"/>
    <col min="58" max="58" width="9.26953125" bestFit="1" customWidth="1"/>
    <col min="59" max="60" width="5.26953125" bestFit="1" customWidth="1"/>
    <col min="61" max="61" width="9.26953125" bestFit="1" customWidth="1"/>
    <col min="62" max="63" width="4.81640625" bestFit="1" customWidth="1"/>
    <col min="64" max="64" width="9.26953125" bestFit="1" customWidth="1"/>
    <col min="65" max="66" width="6.26953125" bestFit="1" customWidth="1"/>
    <col min="67" max="67" width="9.26953125" bestFit="1" customWidth="1"/>
    <col min="68" max="68" width="5.26953125" bestFit="1" customWidth="1"/>
    <col min="69" max="69" width="4.81640625" bestFit="1" customWidth="1"/>
    <col min="70" max="70" width="9.26953125" bestFit="1" customWidth="1"/>
    <col min="71" max="72" width="4.81640625" bestFit="1" customWidth="1"/>
    <col min="73" max="73" width="9.26953125" bestFit="1" customWidth="1"/>
    <col min="74" max="75" width="6.26953125" bestFit="1" customWidth="1"/>
    <col min="76" max="76" width="9.26953125" bestFit="1" customWidth="1"/>
    <col min="77" max="78" width="5.26953125" bestFit="1" customWidth="1"/>
    <col min="79" max="79" width="9.26953125" bestFit="1" customWidth="1"/>
    <col min="80" max="81" width="4.81640625" bestFit="1" customWidth="1"/>
    <col min="82" max="82" width="9.26953125" bestFit="1" customWidth="1"/>
    <col min="83" max="84" width="5.26953125" bestFit="1" customWidth="1"/>
    <col min="85" max="85" width="9.26953125" bestFit="1" customWidth="1"/>
    <col min="86" max="87" width="4.81640625" bestFit="1" customWidth="1"/>
    <col min="88" max="88" width="9.26953125" bestFit="1" customWidth="1"/>
    <col min="89" max="90" width="4.81640625" bestFit="1" customWidth="1"/>
    <col min="91" max="91" width="9.26953125" bestFit="1" customWidth="1"/>
    <col min="92" max="93" width="5.26953125" bestFit="1" customWidth="1"/>
    <col min="94" max="94" width="9.26953125" bestFit="1" customWidth="1"/>
    <col min="95" max="96" width="4.81640625" bestFit="1" customWidth="1"/>
    <col min="97" max="97" width="9.26953125" bestFit="1" customWidth="1"/>
    <col min="98" max="99" width="4.81640625" bestFit="1" customWidth="1"/>
    <col min="100" max="100" width="9.26953125" bestFit="1" customWidth="1"/>
    <col min="101" max="102" width="5.26953125" bestFit="1" customWidth="1"/>
    <col min="103" max="103" width="9.26953125" bestFit="1" customWidth="1"/>
    <col min="104" max="105" width="4.81640625" bestFit="1" customWidth="1"/>
    <col min="106" max="106" width="9.26953125" bestFit="1" customWidth="1"/>
    <col min="107" max="108" width="4.81640625" bestFit="1" customWidth="1"/>
    <col min="109" max="109" width="9.26953125" bestFit="1" customWidth="1"/>
    <col min="110" max="111" width="5.26953125" bestFit="1" customWidth="1"/>
    <col min="112" max="112" width="9.26953125" bestFit="1" customWidth="1"/>
    <col min="113" max="114" width="4.81640625" bestFit="1" customWidth="1"/>
    <col min="115" max="115" width="9.26953125" bestFit="1" customWidth="1"/>
    <col min="116" max="117" width="4.81640625" bestFit="1" customWidth="1"/>
    <col min="118" max="118" width="9.26953125" bestFit="1" customWidth="1"/>
    <col min="119" max="120" width="4.81640625" bestFit="1" customWidth="1"/>
    <col min="121" max="121" width="9.26953125" bestFit="1" customWidth="1"/>
    <col min="122" max="123" width="4.81640625" bestFit="1" customWidth="1"/>
    <col min="124" max="124" width="9.26953125" bestFit="1" customWidth="1"/>
    <col min="125" max="126" width="4.81640625" bestFit="1" customWidth="1"/>
    <col min="127" max="127" width="9.26953125" bestFit="1" customWidth="1"/>
    <col min="128" max="129" width="4.81640625" bestFit="1" customWidth="1"/>
    <col min="130" max="130" width="9.26953125" bestFit="1" customWidth="1"/>
    <col min="131" max="132" width="4.81640625" bestFit="1" customWidth="1"/>
    <col min="133" max="133" width="9.26953125" bestFit="1" customWidth="1"/>
    <col min="134" max="135" width="4.81640625" bestFit="1" customWidth="1"/>
    <col min="136" max="136" width="9.26953125" bestFit="1" customWidth="1"/>
    <col min="137" max="137" width="92.08984375" bestFit="1" customWidth="1"/>
  </cols>
  <sheetData>
    <row r="1" spans="1:137" x14ac:dyDescent="0.35">
      <c r="A1" s="39" t="s">
        <v>394</v>
      </c>
      <c r="B1" s="79" t="s">
        <v>570</v>
      </c>
      <c r="C1" s="79"/>
      <c r="D1" s="79"/>
      <c r="E1" s="79"/>
      <c r="F1" s="79"/>
      <c r="G1" s="79"/>
      <c r="H1" s="79"/>
      <c r="I1" s="79"/>
      <c r="J1" s="79"/>
      <c r="K1" s="79"/>
      <c r="L1" s="79"/>
      <c r="M1" s="79"/>
      <c r="N1" s="79"/>
      <c r="O1" s="79"/>
      <c r="P1" s="79"/>
      <c r="Q1" s="79"/>
      <c r="R1" s="79"/>
      <c r="S1" s="79"/>
      <c r="T1" s="79"/>
      <c r="U1" s="79"/>
      <c r="V1" s="79"/>
      <c r="W1" s="79"/>
      <c r="X1" s="79"/>
      <c r="Y1" s="79"/>
      <c r="Z1" s="79"/>
      <c r="AA1" s="79"/>
      <c r="AB1" s="80"/>
      <c r="AC1" s="85" t="s">
        <v>385</v>
      </c>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6"/>
      <c r="BD1" s="84" t="s">
        <v>384</v>
      </c>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6"/>
      <c r="CE1" s="84" t="s">
        <v>386</v>
      </c>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6"/>
      <c r="DF1" s="84" t="s">
        <v>387</v>
      </c>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6"/>
      <c r="EG1" s="30" t="s">
        <v>569</v>
      </c>
    </row>
    <row r="2" spans="1:137" ht="32.5" customHeight="1" x14ac:dyDescent="0.35">
      <c r="A2" s="38" t="s">
        <v>393</v>
      </c>
      <c r="B2" s="73" t="s">
        <v>16</v>
      </c>
      <c r="C2" s="73"/>
      <c r="D2" s="73"/>
      <c r="E2" s="73" t="s">
        <v>271</v>
      </c>
      <c r="F2" s="73"/>
      <c r="G2" s="73"/>
      <c r="H2" s="73" t="s">
        <v>269</v>
      </c>
      <c r="I2" s="73"/>
      <c r="J2" s="73"/>
      <c r="K2" s="73" t="s">
        <v>17</v>
      </c>
      <c r="L2" s="73"/>
      <c r="M2" s="73"/>
      <c r="N2" s="73" t="s">
        <v>261</v>
      </c>
      <c r="O2" s="73"/>
      <c r="P2" s="73"/>
      <c r="Q2" s="73" t="s">
        <v>272</v>
      </c>
      <c r="R2" s="73"/>
      <c r="S2" s="73"/>
      <c r="T2" s="73" t="s">
        <v>18</v>
      </c>
      <c r="U2" s="73"/>
      <c r="V2" s="73"/>
      <c r="W2" s="73" t="s">
        <v>274</v>
      </c>
      <c r="X2" s="73"/>
      <c r="Y2" s="73"/>
      <c r="Z2" s="73" t="s">
        <v>273</v>
      </c>
      <c r="AA2" s="73"/>
      <c r="AB2" s="81"/>
      <c r="AC2" s="73" t="s">
        <v>16</v>
      </c>
      <c r="AD2" s="73"/>
      <c r="AE2" s="73"/>
      <c r="AF2" s="73" t="s">
        <v>271</v>
      </c>
      <c r="AG2" s="73"/>
      <c r="AH2" s="73"/>
      <c r="AI2" s="73" t="s">
        <v>269</v>
      </c>
      <c r="AJ2" s="73"/>
      <c r="AK2" s="73"/>
      <c r="AL2" s="73" t="s">
        <v>17</v>
      </c>
      <c r="AM2" s="73"/>
      <c r="AN2" s="73"/>
      <c r="AO2" s="73" t="s">
        <v>261</v>
      </c>
      <c r="AP2" s="73"/>
      <c r="AQ2" s="73"/>
      <c r="AR2" s="73" t="s">
        <v>272</v>
      </c>
      <c r="AS2" s="73"/>
      <c r="AT2" s="73"/>
      <c r="AU2" s="73" t="s">
        <v>18</v>
      </c>
      <c r="AV2" s="73"/>
      <c r="AW2" s="73"/>
      <c r="AX2" s="73" t="s">
        <v>274</v>
      </c>
      <c r="AY2" s="73"/>
      <c r="AZ2" s="73"/>
      <c r="BA2" s="73" t="s">
        <v>273</v>
      </c>
      <c r="BB2" s="73"/>
      <c r="BC2" s="81"/>
      <c r="BD2" s="83" t="s">
        <v>16</v>
      </c>
      <c r="BE2" s="73"/>
      <c r="BF2" s="73"/>
      <c r="BG2" s="73" t="s">
        <v>271</v>
      </c>
      <c r="BH2" s="73"/>
      <c r="BI2" s="73"/>
      <c r="BJ2" s="73" t="s">
        <v>269</v>
      </c>
      <c r="BK2" s="73"/>
      <c r="BL2" s="73"/>
      <c r="BM2" s="73" t="s">
        <v>17</v>
      </c>
      <c r="BN2" s="73"/>
      <c r="BO2" s="73"/>
      <c r="BP2" s="73" t="s">
        <v>261</v>
      </c>
      <c r="BQ2" s="73"/>
      <c r="BR2" s="73"/>
      <c r="BS2" s="73" t="s">
        <v>272</v>
      </c>
      <c r="BT2" s="73"/>
      <c r="BU2" s="73"/>
      <c r="BV2" s="73" t="s">
        <v>18</v>
      </c>
      <c r="BW2" s="73"/>
      <c r="BX2" s="73"/>
      <c r="BY2" s="73" t="s">
        <v>274</v>
      </c>
      <c r="BZ2" s="73"/>
      <c r="CA2" s="73"/>
      <c r="CB2" s="73" t="s">
        <v>273</v>
      </c>
      <c r="CC2" s="73"/>
      <c r="CD2" s="81"/>
      <c r="CE2" s="83" t="s">
        <v>16</v>
      </c>
      <c r="CF2" s="73"/>
      <c r="CG2" s="73"/>
      <c r="CH2" s="73" t="s">
        <v>271</v>
      </c>
      <c r="CI2" s="73"/>
      <c r="CJ2" s="73"/>
      <c r="CK2" s="73" t="s">
        <v>269</v>
      </c>
      <c r="CL2" s="73"/>
      <c r="CM2" s="73"/>
      <c r="CN2" s="73" t="s">
        <v>17</v>
      </c>
      <c r="CO2" s="73"/>
      <c r="CP2" s="73"/>
      <c r="CQ2" s="73" t="s">
        <v>261</v>
      </c>
      <c r="CR2" s="73"/>
      <c r="CS2" s="73"/>
      <c r="CT2" s="73" t="s">
        <v>272</v>
      </c>
      <c r="CU2" s="73"/>
      <c r="CV2" s="73"/>
      <c r="CW2" s="73" t="s">
        <v>18</v>
      </c>
      <c r="CX2" s="73"/>
      <c r="CY2" s="73"/>
      <c r="CZ2" s="73" t="s">
        <v>274</v>
      </c>
      <c r="DA2" s="73"/>
      <c r="DB2" s="73"/>
      <c r="DC2" s="73" t="s">
        <v>273</v>
      </c>
      <c r="DD2" s="73"/>
      <c r="DE2" s="81"/>
      <c r="DF2" s="83" t="s">
        <v>16</v>
      </c>
      <c r="DG2" s="73"/>
      <c r="DH2" s="73"/>
      <c r="DI2" s="73" t="s">
        <v>271</v>
      </c>
      <c r="DJ2" s="73"/>
      <c r="DK2" s="73"/>
      <c r="DL2" s="73" t="s">
        <v>269</v>
      </c>
      <c r="DM2" s="73"/>
      <c r="DN2" s="73"/>
      <c r="DO2" s="73" t="s">
        <v>17</v>
      </c>
      <c r="DP2" s="73"/>
      <c r="DQ2" s="73"/>
      <c r="DR2" s="73" t="s">
        <v>261</v>
      </c>
      <c r="DS2" s="73"/>
      <c r="DT2" s="73"/>
      <c r="DU2" s="73" t="s">
        <v>272</v>
      </c>
      <c r="DV2" s="73"/>
      <c r="DW2" s="73"/>
      <c r="DX2" s="73" t="s">
        <v>18</v>
      </c>
      <c r="DY2" s="73"/>
      <c r="DZ2" s="73"/>
      <c r="EA2" s="73" t="s">
        <v>274</v>
      </c>
      <c r="EB2" s="73"/>
      <c r="EC2" s="73"/>
      <c r="ED2" s="73" t="s">
        <v>273</v>
      </c>
      <c r="EE2" s="73"/>
      <c r="EF2" s="81"/>
      <c r="EG2" s="51" t="s">
        <v>597</v>
      </c>
    </row>
    <row r="3" spans="1:137" x14ac:dyDescent="0.35">
      <c r="A3" s="38" t="s">
        <v>268</v>
      </c>
      <c r="B3" s="71">
        <v>35</v>
      </c>
      <c r="C3" s="71"/>
      <c r="D3" s="71"/>
      <c r="E3" s="71">
        <v>3547</v>
      </c>
      <c r="F3" s="71"/>
      <c r="G3" s="71"/>
      <c r="H3" s="74" t="s">
        <v>270</v>
      </c>
      <c r="I3" s="74"/>
      <c r="J3" s="74"/>
      <c r="K3" s="71">
        <v>48</v>
      </c>
      <c r="L3" s="71"/>
      <c r="M3" s="71"/>
      <c r="N3" s="71">
        <v>4817</v>
      </c>
      <c r="O3" s="71"/>
      <c r="P3" s="71"/>
      <c r="Q3" s="71">
        <v>4817029</v>
      </c>
      <c r="R3" s="71"/>
      <c r="S3" s="71"/>
      <c r="T3" s="71">
        <v>59</v>
      </c>
      <c r="U3" s="71"/>
      <c r="V3" s="71"/>
      <c r="W3" s="71">
        <v>5939</v>
      </c>
      <c r="X3" s="71"/>
      <c r="Y3" s="71"/>
      <c r="Z3" s="71">
        <v>5939007</v>
      </c>
      <c r="AA3" s="71"/>
      <c r="AB3" s="78"/>
      <c r="AC3" s="71">
        <v>35</v>
      </c>
      <c r="AD3" s="71"/>
      <c r="AE3" s="71"/>
      <c r="AF3" s="71">
        <v>3547</v>
      </c>
      <c r="AG3" s="71"/>
      <c r="AH3" s="71"/>
      <c r="AI3" s="74" t="s">
        <v>270</v>
      </c>
      <c r="AJ3" s="74"/>
      <c r="AK3" s="74"/>
      <c r="AL3" s="71">
        <v>48</v>
      </c>
      <c r="AM3" s="71"/>
      <c r="AN3" s="71"/>
      <c r="AO3" s="71">
        <v>4817</v>
      </c>
      <c r="AP3" s="71"/>
      <c r="AQ3" s="71"/>
      <c r="AR3" s="71">
        <v>4817029</v>
      </c>
      <c r="AS3" s="71"/>
      <c r="AT3" s="71"/>
      <c r="AU3" s="71">
        <v>59</v>
      </c>
      <c r="AV3" s="71"/>
      <c r="AW3" s="71"/>
      <c r="AX3" s="71">
        <v>5939</v>
      </c>
      <c r="AY3" s="71"/>
      <c r="AZ3" s="71"/>
      <c r="BA3" s="71">
        <v>5939007</v>
      </c>
      <c r="BB3" s="71"/>
      <c r="BC3" s="78"/>
      <c r="BD3" s="82">
        <v>35</v>
      </c>
      <c r="BE3" s="71"/>
      <c r="BF3" s="71"/>
      <c r="BG3" s="71">
        <v>3547</v>
      </c>
      <c r="BH3" s="71"/>
      <c r="BI3" s="71"/>
      <c r="BJ3" s="74" t="s">
        <v>270</v>
      </c>
      <c r="BK3" s="74"/>
      <c r="BL3" s="74"/>
      <c r="BM3" s="71">
        <v>48</v>
      </c>
      <c r="BN3" s="71"/>
      <c r="BO3" s="71"/>
      <c r="BP3" s="71">
        <v>4817</v>
      </c>
      <c r="BQ3" s="71"/>
      <c r="BR3" s="71"/>
      <c r="BS3" s="71">
        <v>4817029</v>
      </c>
      <c r="BT3" s="71"/>
      <c r="BU3" s="71"/>
      <c r="BV3" s="71">
        <v>59</v>
      </c>
      <c r="BW3" s="71"/>
      <c r="BX3" s="71"/>
      <c r="BY3" s="71">
        <v>5939</v>
      </c>
      <c r="BZ3" s="71"/>
      <c r="CA3" s="71"/>
      <c r="CB3" s="71">
        <v>5939007</v>
      </c>
      <c r="CC3" s="71"/>
      <c r="CD3" s="78"/>
      <c r="CE3" s="82">
        <v>35</v>
      </c>
      <c r="CF3" s="71"/>
      <c r="CG3" s="71"/>
      <c r="CH3" s="71">
        <v>3547</v>
      </c>
      <c r="CI3" s="71"/>
      <c r="CJ3" s="71"/>
      <c r="CK3" s="74" t="s">
        <v>270</v>
      </c>
      <c r="CL3" s="74"/>
      <c r="CM3" s="74"/>
      <c r="CN3" s="71">
        <v>48</v>
      </c>
      <c r="CO3" s="71"/>
      <c r="CP3" s="71"/>
      <c r="CQ3" s="71">
        <v>4817</v>
      </c>
      <c r="CR3" s="71"/>
      <c r="CS3" s="71"/>
      <c r="CT3" s="71">
        <v>4817029</v>
      </c>
      <c r="CU3" s="71"/>
      <c r="CV3" s="71"/>
      <c r="CW3" s="71">
        <v>59</v>
      </c>
      <c r="CX3" s="71"/>
      <c r="CY3" s="71"/>
      <c r="CZ3" s="71">
        <v>5939</v>
      </c>
      <c r="DA3" s="71"/>
      <c r="DB3" s="71"/>
      <c r="DC3" s="71">
        <v>5939007</v>
      </c>
      <c r="DD3" s="71"/>
      <c r="DE3" s="78"/>
      <c r="DF3" s="82">
        <v>35</v>
      </c>
      <c r="DG3" s="71"/>
      <c r="DH3" s="71"/>
      <c r="DI3" s="71">
        <v>3547</v>
      </c>
      <c r="DJ3" s="71"/>
      <c r="DK3" s="71"/>
      <c r="DL3" s="74" t="s">
        <v>270</v>
      </c>
      <c r="DM3" s="74"/>
      <c r="DN3" s="74"/>
      <c r="DO3" s="71">
        <v>48</v>
      </c>
      <c r="DP3" s="71"/>
      <c r="DQ3" s="71"/>
      <c r="DR3" s="71">
        <v>4817</v>
      </c>
      <c r="DS3" s="71"/>
      <c r="DT3" s="71"/>
      <c r="DU3" s="71">
        <v>4817029</v>
      </c>
      <c r="DV3" s="71"/>
      <c r="DW3" s="71"/>
      <c r="DX3" s="71">
        <v>59</v>
      </c>
      <c r="DY3" s="71"/>
      <c r="DZ3" s="71"/>
      <c r="EA3" s="71">
        <v>5939</v>
      </c>
      <c r="EB3" s="71"/>
      <c r="EC3" s="71"/>
      <c r="ED3" s="71">
        <v>5939007</v>
      </c>
      <c r="EE3" s="71"/>
      <c r="EF3" s="78"/>
      <c r="EG3" s="51" t="s">
        <v>599</v>
      </c>
    </row>
    <row r="4" spans="1:137" x14ac:dyDescent="0.35">
      <c r="A4" s="3" t="s">
        <v>568</v>
      </c>
      <c r="B4" s="3">
        <v>2018</v>
      </c>
      <c r="C4" s="3">
        <v>2023</v>
      </c>
      <c r="D4" s="3" t="s">
        <v>422</v>
      </c>
      <c r="E4" s="3">
        <v>2018</v>
      </c>
      <c r="F4" s="3">
        <v>2023</v>
      </c>
      <c r="G4" s="3" t="s">
        <v>422</v>
      </c>
      <c r="H4" s="3">
        <v>2018</v>
      </c>
      <c r="I4" s="3">
        <v>2023</v>
      </c>
      <c r="J4" s="3" t="s">
        <v>422</v>
      </c>
      <c r="K4" s="3">
        <v>2018</v>
      </c>
      <c r="L4" s="3">
        <v>2023</v>
      </c>
      <c r="M4" s="3" t="s">
        <v>422</v>
      </c>
      <c r="N4" s="3">
        <v>2018</v>
      </c>
      <c r="O4" s="3">
        <v>2023</v>
      </c>
      <c r="P4" s="3" t="s">
        <v>422</v>
      </c>
      <c r="Q4" s="3">
        <v>2018</v>
      </c>
      <c r="R4" s="3">
        <v>2023</v>
      </c>
      <c r="S4" s="3" t="s">
        <v>422</v>
      </c>
      <c r="T4" s="3">
        <v>2018</v>
      </c>
      <c r="U4" s="3">
        <v>2023</v>
      </c>
      <c r="V4" s="3" t="s">
        <v>422</v>
      </c>
      <c r="W4" s="3">
        <v>2018</v>
      </c>
      <c r="X4" s="3">
        <v>2023</v>
      </c>
      <c r="Y4" s="3" t="s">
        <v>422</v>
      </c>
      <c r="Z4" s="3">
        <v>2018</v>
      </c>
      <c r="AA4" s="3">
        <v>2023</v>
      </c>
      <c r="AB4" s="48" t="s">
        <v>422</v>
      </c>
      <c r="AC4" s="3">
        <v>2018</v>
      </c>
      <c r="AD4" s="3">
        <v>2023</v>
      </c>
      <c r="AE4" s="3" t="s">
        <v>422</v>
      </c>
      <c r="AF4" s="3">
        <v>2018</v>
      </c>
      <c r="AG4" s="3">
        <v>2023</v>
      </c>
      <c r="AH4" s="3" t="s">
        <v>422</v>
      </c>
      <c r="AI4" s="3">
        <v>2018</v>
      </c>
      <c r="AJ4" s="3">
        <v>2023</v>
      </c>
      <c r="AK4" s="3" t="s">
        <v>422</v>
      </c>
      <c r="AL4" s="3">
        <v>2018</v>
      </c>
      <c r="AM4" s="3">
        <v>2023</v>
      </c>
      <c r="AN4" s="3" t="s">
        <v>422</v>
      </c>
      <c r="AO4" s="3">
        <v>2018</v>
      </c>
      <c r="AP4" s="3">
        <v>2023</v>
      </c>
      <c r="AQ4" s="3" t="s">
        <v>422</v>
      </c>
      <c r="AR4" s="3">
        <v>2018</v>
      </c>
      <c r="AS4" s="3">
        <v>2023</v>
      </c>
      <c r="AT4" s="3" t="s">
        <v>422</v>
      </c>
      <c r="AU4" s="3">
        <v>2018</v>
      </c>
      <c r="AV4" s="3">
        <v>2023</v>
      </c>
      <c r="AW4" s="3" t="s">
        <v>422</v>
      </c>
      <c r="AX4" s="3">
        <v>2018</v>
      </c>
      <c r="AY4" s="3">
        <v>2023</v>
      </c>
      <c r="AZ4" s="3" t="s">
        <v>422</v>
      </c>
      <c r="BA4" s="3">
        <v>2018</v>
      </c>
      <c r="BB4" s="3">
        <v>2023</v>
      </c>
      <c r="BC4" s="48" t="s">
        <v>422</v>
      </c>
      <c r="BD4" s="50">
        <v>2018</v>
      </c>
      <c r="BE4" s="3">
        <v>2023</v>
      </c>
      <c r="BF4" s="3" t="s">
        <v>422</v>
      </c>
      <c r="BG4" s="3">
        <v>2018</v>
      </c>
      <c r="BH4" s="3">
        <v>2023</v>
      </c>
      <c r="BI4" s="3" t="s">
        <v>422</v>
      </c>
      <c r="BJ4" s="3">
        <v>2018</v>
      </c>
      <c r="BK4" s="3">
        <v>2023</v>
      </c>
      <c r="BL4" s="3" t="s">
        <v>422</v>
      </c>
      <c r="BM4" s="3">
        <v>2018</v>
      </c>
      <c r="BN4" s="3">
        <v>2023</v>
      </c>
      <c r="BO4" s="3" t="s">
        <v>422</v>
      </c>
      <c r="BP4" s="3">
        <v>2018</v>
      </c>
      <c r="BQ4" s="3">
        <v>2023</v>
      </c>
      <c r="BR4" s="3" t="s">
        <v>422</v>
      </c>
      <c r="BS4" s="3">
        <v>2018</v>
      </c>
      <c r="BT4" s="3">
        <v>2023</v>
      </c>
      <c r="BU4" s="3" t="s">
        <v>422</v>
      </c>
      <c r="BV4" s="3">
        <v>2018</v>
      </c>
      <c r="BW4" s="3">
        <v>2023</v>
      </c>
      <c r="BX4" s="3" t="s">
        <v>422</v>
      </c>
      <c r="BY4" s="3">
        <v>2018</v>
      </c>
      <c r="BZ4" s="3">
        <v>2023</v>
      </c>
      <c r="CA4" s="3" t="s">
        <v>422</v>
      </c>
      <c r="CB4" s="3">
        <v>2018</v>
      </c>
      <c r="CC4" s="3">
        <v>2023</v>
      </c>
      <c r="CD4" s="48" t="s">
        <v>422</v>
      </c>
      <c r="CE4" s="50">
        <v>2018</v>
      </c>
      <c r="CF4" s="3">
        <v>2023</v>
      </c>
      <c r="CG4" s="3" t="s">
        <v>422</v>
      </c>
      <c r="CH4" s="3">
        <v>2018</v>
      </c>
      <c r="CI4" s="3">
        <v>2023</v>
      </c>
      <c r="CJ4" s="3" t="s">
        <v>422</v>
      </c>
      <c r="CK4" s="3">
        <v>2018</v>
      </c>
      <c r="CL4" s="3">
        <v>2023</v>
      </c>
      <c r="CM4" s="3" t="s">
        <v>422</v>
      </c>
      <c r="CN4" s="3">
        <v>2018</v>
      </c>
      <c r="CO4" s="3">
        <v>2023</v>
      </c>
      <c r="CP4" s="3" t="s">
        <v>422</v>
      </c>
      <c r="CQ4" s="3">
        <v>2018</v>
      </c>
      <c r="CR4" s="3">
        <v>2023</v>
      </c>
      <c r="CS4" s="3" t="s">
        <v>422</v>
      </c>
      <c r="CT4" s="3">
        <v>2018</v>
      </c>
      <c r="CU4" s="3">
        <v>2023</v>
      </c>
      <c r="CV4" s="3" t="s">
        <v>422</v>
      </c>
      <c r="CW4" s="3">
        <v>2018</v>
      </c>
      <c r="CX4" s="3">
        <v>2023</v>
      </c>
      <c r="CY4" s="3" t="s">
        <v>422</v>
      </c>
      <c r="CZ4" s="3">
        <v>2018</v>
      </c>
      <c r="DA4" s="3">
        <v>2023</v>
      </c>
      <c r="DB4" s="3" t="s">
        <v>422</v>
      </c>
      <c r="DC4" s="3">
        <v>2018</v>
      </c>
      <c r="DD4" s="3">
        <v>2023</v>
      </c>
      <c r="DE4" s="48" t="s">
        <v>422</v>
      </c>
      <c r="DF4" s="50">
        <v>2018</v>
      </c>
      <c r="DG4" s="3">
        <v>2023</v>
      </c>
      <c r="DH4" s="3" t="s">
        <v>422</v>
      </c>
      <c r="DI4" s="3">
        <v>2018</v>
      </c>
      <c r="DJ4" s="3">
        <v>2023</v>
      </c>
      <c r="DK4" s="3" t="s">
        <v>422</v>
      </c>
      <c r="DL4" s="3">
        <v>2018</v>
      </c>
      <c r="DM4" s="3">
        <v>2023</v>
      </c>
      <c r="DN4" s="3" t="s">
        <v>422</v>
      </c>
      <c r="DO4" s="3">
        <v>2018</v>
      </c>
      <c r="DP4" s="3">
        <v>2023</v>
      </c>
      <c r="DQ4" s="3" t="s">
        <v>422</v>
      </c>
      <c r="DR4" s="3">
        <v>2018</v>
      </c>
      <c r="DS4" s="3">
        <v>2023</v>
      </c>
      <c r="DT4" s="3" t="s">
        <v>422</v>
      </c>
      <c r="DU4" s="3">
        <v>2018</v>
      </c>
      <c r="DV4" s="3">
        <v>2023</v>
      </c>
      <c r="DW4" s="3" t="s">
        <v>422</v>
      </c>
      <c r="DX4" s="3">
        <v>2018</v>
      </c>
      <c r="DY4" s="3">
        <v>2023</v>
      </c>
      <c r="DZ4" s="3" t="s">
        <v>422</v>
      </c>
      <c r="EA4" s="3">
        <v>2018</v>
      </c>
      <c r="EB4" s="3">
        <v>2023</v>
      </c>
      <c r="EC4" s="3" t="s">
        <v>422</v>
      </c>
      <c r="ED4" s="3">
        <v>2018</v>
      </c>
      <c r="EE4" s="3">
        <v>2023</v>
      </c>
      <c r="EF4" s="48" t="s">
        <v>422</v>
      </c>
      <c r="EG4" s="24" t="s">
        <v>598</v>
      </c>
    </row>
    <row r="5" spans="1:137" x14ac:dyDescent="0.35">
      <c r="A5" t="s">
        <v>392</v>
      </c>
      <c r="B5" s="2">
        <f t="shared" ref="B5:B36" si="0">AC5+BD5+CE5+DF5</f>
        <v>1373690</v>
      </c>
      <c r="C5" s="2">
        <f t="shared" ref="C5:C36" si="1">AD5+BE5+CF5+DG5</f>
        <v>1577845</v>
      </c>
      <c r="D5" s="36">
        <f t="shared" ref="D5:D36" si="2">(C5-B5)</f>
        <v>204155</v>
      </c>
      <c r="E5" s="2">
        <f t="shared" ref="E5:E36" si="3">AF5+BG5+CH5+DI5</f>
        <v>7004</v>
      </c>
      <c r="F5" s="2">
        <f t="shared" ref="F5:F36" si="4">AG5+BH5+CI5+DJ5</f>
        <v>8008</v>
      </c>
      <c r="G5" s="36">
        <f t="shared" ref="G5:G36" si="5">(F5-E5)</f>
        <v>1004</v>
      </c>
      <c r="H5" s="2">
        <f t="shared" ref="H5:H36" si="6">AI5+BJ5+CK5+DL5</f>
        <v>634</v>
      </c>
      <c r="I5" s="2">
        <f t="shared" ref="I5:I36" si="7">AJ5+BK5+CL5+DM5</f>
        <v>884</v>
      </c>
      <c r="J5" s="36">
        <f t="shared" ref="J5:J36" si="8">(I5-H5)</f>
        <v>250</v>
      </c>
      <c r="K5" s="2">
        <f t="shared" ref="K5:K36" si="9">AL5+BM5+CN5+DO5</f>
        <v>499102</v>
      </c>
      <c r="L5" s="2">
        <f t="shared" ref="L5:L36" si="10">AM5+BN5+CO5+DP5</f>
        <v>501774</v>
      </c>
      <c r="M5" s="36">
        <f t="shared" ref="M5:M36" si="11">(L5-K5)</f>
        <v>2672</v>
      </c>
      <c r="N5" s="2">
        <f t="shared" ref="N5:N36" si="12">AO5+BP5+CQ5+DR5</f>
        <v>7273</v>
      </c>
      <c r="O5" s="2">
        <f t="shared" ref="O5:O36" si="13">AP5+BQ5+CR5+DS5</f>
        <v>7010</v>
      </c>
      <c r="P5" s="36">
        <f t="shared" ref="P5:P36" si="14">(O5-N5)</f>
        <v>-263</v>
      </c>
      <c r="Q5" s="2">
        <f t="shared" ref="Q5:Q36" si="15">AR5+BS5+CT5+DU5</f>
        <v>1093</v>
      </c>
      <c r="R5" s="2">
        <f t="shared" ref="R5:R36" si="16">AS5+BT5+CU5+DV5</f>
        <v>993</v>
      </c>
      <c r="S5" s="36">
        <f t="shared" ref="S5:S36" si="17">(R5-Q5)</f>
        <v>-100</v>
      </c>
      <c r="T5" s="2">
        <f t="shared" ref="T5:T36" si="18">AU5+BV5+CW5+DX5</f>
        <v>566534</v>
      </c>
      <c r="U5" s="2">
        <f t="shared" ref="U5:U36" si="19">AV5+BW5+CX5+DY5</f>
        <v>645997</v>
      </c>
      <c r="V5" s="36">
        <f t="shared" ref="V5:V36" si="20">(U5-T5)</f>
        <v>79463</v>
      </c>
      <c r="W5" s="2">
        <f t="shared" ref="W5:W36" si="21">AX5+BY5+CZ5+EA5</f>
        <v>6345</v>
      </c>
      <c r="X5" s="2">
        <f t="shared" ref="X5:X36" si="22">AY5+BZ5+DA5+EB5</f>
        <v>7234</v>
      </c>
      <c r="Y5" s="36">
        <f t="shared" ref="Y5:Y36" si="23">(X5-W5)</f>
        <v>889</v>
      </c>
      <c r="Z5" s="2">
        <f t="shared" ref="Z5:Z36" si="24">BA5+CB5+DC5+ED5</f>
        <v>603</v>
      </c>
      <c r="AA5" s="2">
        <f t="shared" ref="AA5:AA36" si="25">BB5+CC5+DD5+EE5</f>
        <v>744</v>
      </c>
      <c r="AB5" s="49">
        <f t="shared" ref="AB5:AB36" si="26">(AA5-Z5)</f>
        <v>141</v>
      </c>
      <c r="AC5" s="2">
        <v>1181947</v>
      </c>
      <c r="AD5" s="2">
        <v>1376901</v>
      </c>
      <c r="AE5" s="36">
        <f t="shared" ref="AE5:AE36" si="27">(AD5-AC5)</f>
        <v>194954</v>
      </c>
      <c r="AF5" s="2">
        <v>5745</v>
      </c>
      <c r="AG5" s="2">
        <v>6622</v>
      </c>
      <c r="AH5" s="36">
        <f t="shared" ref="AH5:AH36" si="28">(AG5-AF5)</f>
        <v>877</v>
      </c>
      <c r="AI5">
        <v>499</v>
      </c>
      <c r="AJ5">
        <v>705</v>
      </c>
      <c r="AK5" s="36">
        <f t="shared" ref="AK5:AK36" si="29">(AJ5-AI5)</f>
        <v>206</v>
      </c>
      <c r="AL5" s="2">
        <v>429196</v>
      </c>
      <c r="AM5" s="2">
        <v>432629</v>
      </c>
      <c r="AN5" s="36">
        <f t="shared" ref="AN5:AN36" si="30">(AM5-AL5)</f>
        <v>3433</v>
      </c>
      <c r="AO5" s="2">
        <v>6182</v>
      </c>
      <c r="AP5" s="2">
        <v>5993</v>
      </c>
      <c r="AQ5" s="36">
        <f t="shared" ref="AQ5:AQ36" si="31">(AP5-AO5)</f>
        <v>-189</v>
      </c>
      <c r="AR5">
        <v>858</v>
      </c>
      <c r="AS5">
        <v>782</v>
      </c>
      <c r="AT5" s="36">
        <f t="shared" ref="AT5:AT36" si="32">(AS5-AR5)</f>
        <v>-76</v>
      </c>
      <c r="AU5" s="2">
        <v>482050</v>
      </c>
      <c r="AV5" s="2">
        <v>556815</v>
      </c>
      <c r="AW5" s="36">
        <f t="shared" ref="AW5:AW36" si="33">(AV5-AU5)</f>
        <v>74765</v>
      </c>
      <c r="AX5" s="2">
        <v>5299</v>
      </c>
      <c r="AY5" s="2">
        <v>6087</v>
      </c>
      <c r="AZ5" s="36">
        <f t="shared" ref="AZ5:AZ36" si="34">(AY5-AX5)</f>
        <v>788</v>
      </c>
      <c r="BA5">
        <v>471</v>
      </c>
      <c r="BB5">
        <v>576</v>
      </c>
      <c r="BC5" s="49">
        <f t="shared" ref="BC5:BC36" si="35">(BB5-BA5)</f>
        <v>105</v>
      </c>
      <c r="BD5" s="42">
        <v>181671</v>
      </c>
      <c r="BE5" s="2">
        <v>190479</v>
      </c>
      <c r="BF5" s="36">
        <f t="shared" ref="BF5:BF36" si="36">(BE5-BD5)</f>
        <v>8808</v>
      </c>
      <c r="BG5" s="2">
        <v>1200</v>
      </c>
      <c r="BH5" s="2">
        <v>1335</v>
      </c>
      <c r="BI5" s="36">
        <f t="shared" ref="BI5:BI36" si="37">(BH5-BG5)</f>
        <v>135</v>
      </c>
      <c r="BJ5">
        <v>127</v>
      </c>
      <c r="BK5">
        <v>172</v>
      </c>
      <c r="BL5" s="36">
        <f t="shared" ref="BL5:BL36" si="38">(BK5-BJ5)</f>
        <v>45</v>
      </c>
      <c r="BM5" s="2">
        <v>66582</v>
      </c>
      <c r="BN5" s="2">
        <v>65717</v>
      </c>
      <c r="BO5" s="36">
        <f t="shared" ref="BO5:BO36" si="39">(BN5-BM5)</f>
        <v>-865</v>
      </c>
      <c r="BP5" s="2">
        <v>1051</v>
      </c>
      <c r="BQ5">
        <v>971</v>
      </c>
      <c r="BR5" s="36">
        <f t="shared" ref="BR5:BR36" si="40">(BQ5-BP5)</f>
        <v>-80</v>
      </c>
      <c r="BS5">
        <v>223</v>
      </c>
      <c r="BT5">
        <v>198</v>
      </c>
      <c r="BU5" s="36">
        <f t="shared" ref="BU5:BU36" si="41">(BT5-BS5)</f>
        <v>-25</v>
      </c>
      <c r="BV5" s="2">
        <v>81307</v>
      </c>
      <c r="BW5" s="2">
        <v>85429</v>
      </c>
      <c r="BX5" s="36">
        <f t="shared" ref="BX5:BX36" si="42">(BW5-BV5)</f>
        <v>4122</v>
      </c>
      <c r="BY5" s="2">
        <v>1019</v>
      </c>
      <c r="BZ5" s="2">
        <v>1118</v>
      </c>
      <c r="CA5" s="36">
        <f t="shared" ref="CA5:CA36" si="43">(BZ5-BY5)</f>
        <v>99</v>
      </c>
      <c r="CB5">
        <v>127</v>
      </c>
      <c r="CC5">
        <v>163</v>
      </c>
      <c r="CD5" s="49">
        <f t="shared" ref="CD5:CD36" si="44">(CC5-CB5)</f>
        <v>36</v>
      </c>
      <c r="CE5" s="42">
        <v>8812</v>
      </c>
      <c r="CF5" s="2">
        <v>9130</v>
      </c>
      <c r="CG5" s="36">
        <f t="shared" ref="CG5:CG36" si="45">(CF5-CE5)</f>
        <v>318</v>
      </c>
      <c r="CH5">
        <v>51</v>
      </c>
      <c r="CI5">
        <v>46</v>
      </c>
      <c r="CJ5" s="36">
        <f t="shared" ref="CJ5:CJ36" si="46">(CI5-CH5)</f>
        <v>-5</v>
      </c>
      <c r="CK5">
        <v>7</v>
      </c>
      <c r="CL5">
        <v>7</v>
      </c>
      <c r="CM5" s="36">
        <f t="shared" ref="CM5:CM36" si="47">(CL5-CK5)</f>
        <v>0</v>
      </c>
      <c r="CN5" s="2">
        <v>2908</v>
      </c>
      <c r="CO5" s="2">
        <v>3067</v>
      </c>
      <c r="CP5" s="36">
        <f t="shared" ref="CP5:CP36" si="48">(CO5-CN5)</f>
        <v>159</v>
      </c>
      <c r="CQ5">
        <v>36</v>
      </c>
      <c r="CR5">
        <v>43</v>
      </c>
      <c r="CS5" s="36">
        <f t="shared" ref="CS5:CS36" si="49">(CR5-CQ5)</f>
        <v>7</v>
      </c>
      <c r="CT5">
        <v>12</v>
      </c>
      <c r="CU5">
        <v>13</v>
      </c>
      <c r="CV5" s="36">
        <f t="shared" ref="CV5:CV36" si="50">(CU5-CT5)</f>
        <v>1</v>
      </c>
      <c r="CW5" s="2">
        <v>2848</v>
      </c>
      <c r="CX5" s="2">
        <v>3376</v>
      </c>
      <c r="CY5" s="36">
        <f t="shared" ref="CY5:CY36" si="51">(CX5-CW5)</f>
        <v>528</v>
      </c>
      <c r="CZ5">
        <v>25</v>
      </c>
      <c r="DA5">
        <v>27</v>
      </c>
      <c r="DB5" s="36">
        <f t="shared" ref="DB5:DB36" si="52">(DA5-CZ5)</f>
        <v>2</v>
      </c>
      <c r="DC5">
        <v>4</v>
      </c>
      <c r="DD5">
        <v>5</v>
      </c>
      <c r="DE5" s="49">
        <f t="shared" ref="DE5:DE36" si="53">(DD5-DC5)</f>
        <v>1</v>
      </c>
      <c r="DF5" s="42">
        <v>1260</v>
      </c>
      <c r="DG5" s="2">
        <v>1335</v>
      </c>
      <c r="DH5" s="36">
        <f t="shared" ref="DH5:DH36" si="54">(DG5-DF5)</f>
        <v>75</v>
      </c>
      <c r="DI5">
        <v>8</v>
      </c>
      <c r="DJ5">
        <v>5</v>
      </c>
      <c r="DK5" s="36">
        <f t="shared" ref="DK5:DK36" si="55">(DJ5-DI5)</f>
        <v>-3</v>
      </c>
      <c r="DL5">
        <v>1</v>
      </c>
      <c r="DM5">
        <v>0</v>
      </c>
      <c r="DN5" s="36">
        <f t="shared" ref="DN5:DN36" si="56">(DM5-DL5)</f>
        <v>-1</v>
      </c>
      <c r="DO5">
        <v>416</v>
      </c>
      <c r="DP5">
        <v>361</v>
      </c>
      <c r="DQ5" s="36">
        <f t="shared" ref="DQ5:DQ36" si="57">(DP5-DO5)</f>
        <v>-55</v>
      </c>
      <c r="DR5">
        <v>4</v>
      </c>
      <c r="DS5">
        <v>3</v>
      </c>
      <c r="DT5" s="36">
        <f t="shared" ref="DT5:DT36" si="58">(DS5-DR5)</f>
        <v>-1</v>
      </c>
      <c r="DU5">
        <v>0</v>
      </c>
      <c r="DV5">
        <v>0</v>
      </c>
      <c r="DW5" s="36">
        <f t="shared" ref="DW5:DW36" si="59">(DV5-DU5)</f>
        <v>0</v>
      </c>
      <c r="DX5">
        <v>329</v>
      </c>
      <c r="DY5">
        <v>377</v>
      </c>
      <c r="DZ5" s="36">
        <f t="shared" ref="DZ5:DZ36" si="60">(DY5-DX5)</f>
        <v>48</v>
      </c>
      <c r="EA5">
        <v>2</v>
      </c>
      <c r="EB5">
        <v>2</v>
      </c>
      <c r="EC5" s="36">
        <f t="shared" ref="EC5:EC36" si="61">(EB5-EA5)</f>
        <v>0</v>
      </c>
      <c r="ED5">
        <v>1</v>
      </c>
      <c r="EE5">
        <v>0</v>
      </c>
      <c r="EF5" s="49">
        <f t="shared" ref="EF5:EF36" si="62">(EE5-ED5)</f>
        <v>-1</v>
      </c>
    </row>
    <row r="6" spans="1:137" x14ac:dyDescent="0.35">
      <c r="A6" t="s">
        <v>23</v>
      </c>
      <c r="B6" s="2">
        <f t="shared" si="0"/>
        <v>48343</v>
      </c>
      <c r="C6" s="2">
        <f t="shared" si="1"/>
        <v>51064</v>
      </c>
      <c r="D6" s="36">
        <f t="shared" si="2"/>
        <v>2721</v>
      </c>
      <c r="E6" s="2">
        <f t="shared" si="3"/>
        <v>742</v>
      </c>
      <c r="F6" s="2">
        <f t="shared" si="4"/>
        <v>794</v>
      </c>
      <c r="G6" s="36">
        <f t="shared" si="5"/>
        <v>52</v>
      </c>
      <c r="H6" s="2">
        <f t="shared" si="6"/>
        <v>6</v>
      </c>
      <c r="I6" s="2">
        <f t="shared" si="7"/>
        <v>25</v>
      </c>
      <c r="J6" s="36">
        <f t="shared" si="8"/>
        <v>19</v>
      </c>
      <c r="K6" s="2">
        <f t="shared" si="9"/>
        <v>43587</v>
      </c>
      <c r="L6" s="2">
        <f t="shared" si="10"/>
        <v>45369</v>
      </c>
      <c r="M6" s="36">
        <f t="shared" si="11"/>
        <v>1782</v>
      </c>
      <c r="N6" s="2">
        <f t="shared" si="12"/>
        <v>2133</v>
      </c>
      <c r="O6" s="2">
        <f t="shared" si="13"/>
        <v>2336</v>
      </c>
      <c r="P6" s="36">
        <f t="shared" si="14"/>
        <v>203</v>
      </c>
      <c r="Q6" s="2">
        <f t="shared" si="15"/>
        <v>37</v>
      </c>
      <c r="R6" s="2">
        <f t="shared" si="16"/>
        <v>35</v>
      </c>
      <c r="S6" s="36">
        <f t="shared" si="17"/>
        <v>-2</v>
      </c>
      <c r="T6" s="2">
        <f t="shared" si="18"/>
        <v>20442</v>
      </c>
      <c r="U6" s="2">
        <f t="shared" si="19"/>
        <v>20232</v>
      </c>
      <c r="V6" s="36">
        <f t="shared" si="20"/>
        <v>-210</v>
      </c>
      <c r="W6" s="2">
        <f t="shared" si="21"/>
        <v>478</v>
      </c>
      <c r="X6" s="2">
        <f t="shared" si="22"/>
        <v>505</v>
      </c>
      <c r="Y6" s="36">
        <f t="shared" si="23"/>
        <v>27</v>
      </c>
      <c r="Z6" s="2">
        <f t="shared" si="24"/>
        <v>27</v>
      </c>
      <c r="AA6" s="2">
        <f t="shared" si="25"/>
        <v>24</v>
      </c>
      <c r="AB6" s="49">
        <f t="shared" si="26"/>
        <v>-3</v>
      </c>
      <c r="AC6" s="2">
        <v>44926</v>
      </c>
      <c r="AD6" s="2">
        <v>47584</v>
      </c>
      <c r="AE6" s="36">
        <f t="shared" si="27"/>
        <v>2658</v>
      </c>
      <c r="AF6">
        <v>707</v>
      </c>
      <c r="AG6">
        <v>764</v>
      </c>
      <c r="AH6" s="36">
        <f t="shared" si="28"/>
        <v>57</v>
      </c>
      <c r="AI6">
        <v>6</v>
      </c>
      <c r="AJ6">
        <v>24</v>
      </c>
      <c r="AK6" s="36">
        <f t="shared" si="29"/>
        <v>18</v>
      </c>
      <c r="AL6" s="2">
        <v>42130</v>
      </c>
      <c r="AM6" s="2">
        <v>43874</v>
      </c>
      <c r="AN6" s="36">
        <f t="shared" si="30"/>
        <v>1744</v>
      </c>
      <c r="AO6" s="2">
        <v>2023</v>
      </c>
      <c r="AP6" s="2">
        <v>2241</v>
      </c>
      <c r="AQ6" s="36">
        <f t="shared" si="31"/>
        <v>218</v>
      </c>
      <c r="AR6">
        <v>28</v>
      </c>
      <c r="AS6">
        <v>30</v>
      </c>
      <c r="AT6" s="36">
        <f t="shared" si="32"/>
        <v>2</v>
      </c>
      <c r="AU6" s="2">
        <v>17905</v>
      </c>
      <c r="AV6" s="2">
        <v>17780</v>
      </c>
      <c r="AW6" s="36">
        <f t="shared" si="33"/>
        <v>-125</v>
      </c>
      <c r="AX6">
        <v>422</v>
      </c>
      <c r="AY6">
        <v>451</v>
      </c>
      <c r="AZ6" s="36">
        <f t="shared" si="34"/>
        <v>29</v>
      </c>
      <c r="BA6">
        <v>19</v>
      </c>
      <c r="BB6">
        <v>18</v>
      </c>
      <c r="BC6" s="49">
        <f t="shared" si="35"/>
        <v>-1</v>
      </c>
      <c r="BD6" s="42">
        <v>3309</v>
      </c>
      <c r="BE6" s="2">
        <v>3346</v>
      </c>
      <c r="BF6" s="36">
        <f t="shared" si="36"/>
        <v>37</v>
      </c>
      <c r="BG6">
        <v>34</v>
      </c>
      <c r="BH6">
        <v>29</v>
      </c>
      <c r="BI6" s="36">
        <f t="shared" si="37"/>
        <v>-5</v>
      </c>
      <c r="BJ6">
        <v>0</v>
      </c>
      <c r="BK6">
        <v>1</v>
      </c>
      <c r="BL6" s="36">
        <f t="shared" si="38"/>
        <v>1</v>
      </c>
      <c r="BM6" s="2">
        <v>1437</v>
      </c>
      <c r="BN6" s="2">
        <v>1471</v>
      </c>
      <c r="BO6" s="36">
        <f t="shared" si="39"/>
        <v>34</v>
      </c>
      <c r="BP6">
        <v>108</v>
      </c>
      <c r="BQ6">
        <v>94</v>
      </c>
      <c r="BR6" s="36">
        <f t="shared" si="40"/>
        <v>-14</v>
      </c>
      <c r="BS6">
        <v>8</v>
      </c>
      <c r="BT6">
        <v>5</v>
      </c>
      <c r="BU6" s="36">
        <f t="shared" si="41"/>
        <v>-3</v>
      </c>
      <c r="BV6" s="2">
        <v>2443</v>
      </c>
      <c r="BW6" s="2">
        <v>2377</v>
      </c>
      <c r="BX6" s="36">
        <f t="shared" si="42"/>
        <v>-66</v>
      </c>
      <c r="BY6">
        <v>55</v>
      </c>
      <c r="BZ6">
        <v>52</v>
      </c>
      <c r="CA6" s="36">
        <f t="shared" si="43"/>
        <v>-3</v>
      </c>
      <c r="CB6">
        <v>8</v>
      </c>
      <c r="CC6">
        <v>5</v>
      </c>
      <c r="CD6" s="49">
        <f t="shared" si="44"/>
        <v>-3</v>
      </c>
      <c r="CE6" s="34">
        <v>103</v>
      </c>
      <c r="CF6">
        <v>129</v>
      </c>
      <c r="CG6" s="36">
        <f t="shared" si="45"/>
        <v>26</v>
      </c>
      <c r="CH6">
        <v>1</v>
      </c>
      <c r="CI6">
        <v>1</v>
      </c>
      <c r="CJ6" s="36">
        <f t="shared" si="46"/>
        <v>0</v>
      </c>
      <c r="CK6">
        <v>0</v>
      </c>
      <c r="CL6">
        <v>0</v>
      </c>
      <c r="CM6" s="36">
        <f t="shared" si="47"/>
        <v>0</v>
      </c>
      <c r="CN6">
        <v>20</v>
      </c>
      <c r="CO6">
        <v>23</v>
      </c>
      <c r="CP6" s="36">
        <f t="shared" si="48"/>
        <v>3</v>
      </c>
      <c r="CQ6">
        <v>2</v>
      </c>
      <c r="CR6">
        <v>1</v>
      </c>
      <c r="CS6" s="36">
        <f t="shared" si="49"/>
        <v>-1</v>
      </c>
      <c r="CT6">
        <v>1</v>
      </c>
      <c r="CU6">
        <v>0</v>
      </c>
      <c r="CV6" s="36">
        <f t="shared" si="50"/>
        <v>-1</v>
      </c>
      <c r="CW6">
        <v>91</v>
      </c>
      <c r="CX6">
        <v>71</v>
      </c>
      <c r="CY6" s="36">
        <f t="shared" si="51"/>
        <v>-20</v>
      </c>
      <c r="CZ6">
        <v>1</v>
      </c>
      <c r="DA6">
        <v>2</v>
      </c>
      <c r="DB6" s="36">
        <f t="shared" si="52"/>
        <v>1</v>
      </c>
      <c r="DC6">
        <v>0</v>
      </c>
      <c r="DD6">
        <v>1</v>
      </c>
      <c r="DE6" s="49">
        <f t="shared" si="53"/>
        <v>1</v>
      </c>
      <c r="DF6" s="34">
        <v>5</v>
      </c>
      <c r="DG6">
        <v>5</v>
      </c>
      <c r="DH6" s="36">
        <f t="shared" si="54"/>
        <v>0</v>
      </c>
      <c r="DI6">
        <v>0</v>
      </c>
      <c r="DJ6">
        <v>0</v>
      </c>
      <c r="DK6" s="36">
        <f t="shared" si="55"/>
        <v>0</v>
      </c>
      <c r="DL6">
        <v>0</v>
      </c>
      <c r="DM6">
        <v>0</v>
      </c>
      <c r="DN6" s="36">
        <f t="shared" si="56"/>
        <v>0</v>
      </c>
      <c r="DO6">
        <v>0</v>
      </c>
      <c r="DP6">
        <v>1</v>
      </c>
      <c r="DQ6" s="36">
        <f t="shared" si="57"/>
        <v>1</v>
      </c>
      <c r="DR6">
        <v>0</v>
      </c>
      <c r="DS6">
        <v>0</v>
      </c>
      <c r="DT6" s="36">
        <f t="shared" si="58"/>
        <v>0</v>
      </c>
      <c r="DU6">
        <v>0</v>
      </c>
      <c r="DV6">
        <v>0</v>
      </c>
      <c r="DW6" s="36">
        <f t="shared" si="59"/>
        <v>0</v>
      </c>
      <c r="DX6">
        <v>3</v>
      </c>
      <c r="DY6">
        <v>4</v>
      </c>
      <c r="DZ6" s="36">
        <f t="shared" si="60"/>
        <v>1</v>
      </c>
      <c r="EA6">
        <v>0</v>
      </c>
      <c r="EB6">
        <v>0</v>
      </c>
      <c r="EC6" s="36">
        <f t="shared" si="61"/>
        <v>0</v>
      </c>
      <c r="ED6">
        <v>0</v>
      </c>
      <c r="EE6">
        <v>0</v>
      </c>
      <c r="EF6" s="49">
        <f t="shared" si="62"/>
        <v>0</v>
      </c>
    </row>
    <row r="7" spans="1:137" x14ac:dyDescent="0.35">
      <c r="A7" t="s">
        <v>524</v>
      </c>
      <c r="B7" s="2">
        <f t="shared" si="0"/>
        <v>24123</v>
      </c>
      <c r="C7" s="2">
        <f t="shared" si="1"/>
        <v>25919</v>
      </c>
      <c r="D7" s="36">
        <f t="shared" si="2"/>
        <v>1796</v>
      </c>
      <c r="E7" s="2">
        <f t="shared" si="3"/>
        <v>240</v>
      </c>
      <c r="F7" s="2">
        <f t="shared" si="4"/>
        <v>258</v>
      </c>
      <c r="G7" s="36">
        <f t="shared" si="5"/>
        <v>18</v>
      </c>
      <c r="H7" s="2">
        <f t="shared" si="6"/>
        <v>5</v>
      </c>
      <c r="I7" s="2">
        <f t="shared" si="7"/>
        <v>14</v>
      </c>
      <c r="J7" s="36">
        <f t="shared" si="8"/>
        <v>9</v>
      </c>
      <c r="K7" s="2">
        <f t="shared" si="9"/>
        <v>21441</v>
      </c>
      <c r="L7" s="2">
        <f t="shared" si="10"/>
        <v>21808</v>
      </c>
      <c r="M7" s="36">
        <f t="shared" si="11"/>
        <v>367</v>
      </c>
      <c r="N7" s="2">
        <f t="shared" si="12"/>
        <v>1291</v>
      </c>
      <c r="O7" s="2">
        <f t="shared" si="13"/>
        <v>1292</v>
      </c>
      <c r="P7" s="36">
        <f t="shared" si="14"/>
        <v>1</v>
      </c>
      <c r="Q7" s="2">
        <f t="shared" si="15"/>
        <v>4</v>
      </c>
      <c r="R7" s="2">
        <f t="shared" si="16"/>
        <v>6</v>
      </c>
      <c r="S7" s="36">
        <f t="shared" si="17"/>
        <v>2</v>
      </c>
      <c r="T7" s="2">
        <f t="shared" si="18"/>
        <v>6016</v>
      </c>
      <c r="U7" s="2">
        <f t="shared" si="19"/>
        <v>6340</v>
      </c>
      <c r="V7" s="36">
        <f t="shared" si="20"/>
        <v>324</v>
      </c>
      <c r="W7" s="2">
        <f t="shared" si="21"/>
        <v>100</v>
      </c>
      <c r="X7" s="2">
        <f t="shared" si="22"/>
        <v>117</v>
      </c>
      <c r="Y7" s="36">
        <f t="shared" si="23"/>
        <v>17</v>
      </c>
      <c r="Z7" s="2">
        <f t="shared" si="24"/>
        <v>1</v>
      </c>
      <c r="AA7" s="2">
        <f t="shared" si="25"/>
        <v>1</v>
      </c>
      <c r="AB7" s="49">
        <f t="shared" si="26"/>
        <v>0</v>
      </c>
      <c r="AC7" s="2">
        <v>22226</v>
      </c>
      <c r="AD7" s="2">
        <v>24003</v>
      </c>
      <c r="AE7" s="36">
        <f t="shared" si="27"/>
        <v>1777</v>
      </c>
      <c r="AF7">
        <v>233</v>
      </c>
      <c r="AG7">
        <v>253</v>
      </c>
      <c r="AH7" s="36">
        <f t="shared" si="28"/>
        <v>20</v>
      </c>
      <c r="AI7">
        <v>5</v>
      </c>
      <c r="AJ7">
        <v>14</v>
      </c>
      <c r="AK7" s="36">
        <f t="shared" si="29"/>
        <v>9</v>
      </c>
      <c r="AL7" s="2">
        <v>20844</v>
      </c>
      <c r="AM7" s="2">
        <v>21171</v>
      </c>
      <c r="AN7" s="36">
        <f t="shared" si="30"/>
        <v>327</v>
      </c>
      <c r="AO7" s="2">
        <v>1251</v>
      </c>
      <c r="AP7" s="2">
        <v>1254</v>
      </c>
      <c r="AQ7" s="36">
        <f t="shared" si="31"/>
        <v>3</v>
      </c>
      <c r="AR7">
        <v>4</v>
      </c>
      <c r="AS7">
        <v>6</v>
      </c>
      <c r="AT7" s="36">
        <f t="shared" si="32"/>
        <v>2</v>
      </c>
      <c r="AU7" s="2">
        <v>5072</v>
      </c>
      <c r="AV7" s="2">
        <v>5376</v>
      </c>
      <c r="AW7" s="36">
        <f t="shared" si="33"/>
        <v>304</v>
      </c>
      <c r="AX7">
        <v>92</v>
      </c>
      <c r="AY7">
        <v>112</v>
      </c>
      <c r="AZ7" s="36">
        <f t="shared" si="34"/>
        <v>20</v>
      </c>
      <c r="BA7">
        <v>1</v>
      </c>
      <c r="BB7">
        <v>1</v>
      </c>
      <c r="BC7" s="49">
        <f t="shared" si="35"/>
        <v>0</v>
      </c>
      <c r="BD7" s="42">
        <v>1816</v>
      </c>
      <c r="BE7" s="2">
        <v>1803</v>
      </c>
      <c r="BF7" s="36">
        <f t="shared" si="36"/>
        <v>-13</v>
      </c>
      <c r="BG7">
        <v>7</v>
      </c>
      <c r="BH7">
        <v>5</v>
      </c>
      <c r="BI7" s="36">
        <f t="shared" si="37"/>
        <v>-2</v>
      </c>
      <c r="BJ7">
        <v>0</v>
      </c>
      <c r="BK7">
        <v>0</v>
      </c>
      <c r="BL7" s="36">
        <f t="shared" si="38"/>
        <v>0</v>
      </c>
      <c r="BM7">
        <v>593</v>
      </c>
      <c r="BN7">
        <v>626</v>
      </c>
      <c r="BO7" s="36">
        <f t="shared" si="39"/>
        <v>33</v>
      </c>
      <c r="BP7">
        <v>40</v>
      </c>
      <c r="BQ7">
        <v>38</v>
      </c>
      <c r="BR7" s="36">
        <f t="shared" si="40"/>
        <v>-2</v>
      </c>
      <c r="BS7">
        <v>0</v>
      </c>
      <c r="BT7">
        <v>0</v>
      </c>
      <c r="BU7" s="36">
        <f t="shared" si="41"/>
        <v>0</v>
      </c>
      <c r="BV7">
        <v>904</v>
      </c>
      <c r="BW7">
        <v>928</v>
      </c>
      <c r="BX7" s="36">
        <f t="shared" si="42"/>
        <v>24</v>
      </c>
      <c r="BY7">
        <v>8</v>
      </c>
      <c r="BZ7">
        <v>5</v>
      </c>
      <c r="CA7" s="36">
        <f t="shared" si="43"/>
        <v>-3</v>
      </c>
      <c r="CB7">
        <v>0</v>
      </c>
      <c r="CC7">
        <v>0</v>
      </c>
      <c r="CD7" s="49">
        <f t="shared" si="44"/>
        <v>0</v>
      </c>
      <c r="CE7" s="34">
        <v>79</v>
      </c>
      <c r="CF7">
        <v>109</v>
      </c>
      <c r="CG7" s="36">
        <f t="shared" si="45"/>
        <v>30</v>
      </c>
      <c r="CH7">
        <v>0</v>
      </c>
      <c r="CI7">
        <v>0</v>
      </c>
      <c r="CJ7" s="36">
        <f t="shared" si="46"/>
        <v>0</v>
      </c>
      <c r="CK7">
        <v>0</v>
      </c>
      <c r="CL7">
        <v>0</v>
      </c>
      <c r="CM7" s="36">
        <f t="shared" si="47"/>
        <v>0</v>
      </c>
      <c r="CN7">
        <v>4</v>
      </c>
      <c r="CO7">
        <v>10</v>
      </c>
      <c r="CP7" s="36">
        <f t="shared" si="48"/>
        <v>6</v>
      </c>
      <c r="CQ7">
        <v>0</v>
      </c>
      <c r="CR7">
        <v>0</v>
      </c>
      <c r="CS7" s="36">
        <f t="shared" si="49"/>
        <v>0</v>
      </c>
      <c r="CT7">
        <v>0</v>
      </c>
      <c r="CU7">
        <v>0</v>
      </c>
      <c r="CV7" s="36">
        <f t="shared" si="50"/>
        <v>0</v>
      </c>
      <c r="CW7">
        <v>38</v>
      </c>
      <c r="CX7">
        <v>33</v>
      </c>
      <c r="CY7" s="36">
        <f t="shared" si="51"/>
        <v>-5</v>
      </c>
      <c r="CZ7">
        <v>0</v>
      </c>
      <c r="DA7">
        <v>0</v>
      </c>
      <c r="DB7" s="36">
        <f t="shared" si="52"/>
        <v>0</v>
      </c>
      <c r="DC7">
        <v>0</v>
      </c>
      <c r="DD7">
        <v>0</v>
      </c>
      <c r="DE7" s="49">
        <f t="shared" si="53"/>
        <v>0</v>
      </c>
      <c r="DF7" s="34">
        <v>2</v>
      </c>
      <c r="DG7">
        <v>4</v>
      </c>
      <c r="DH7" s="36">
        <f t="shared" si="54"/>
        <v>2</v>
      </c>
      <c r="DI7">
        <v>0</v>
      </c>
      <c r="DJ7">
        <v>0</v>
      </c>
      <c r="DK7" s="36">
        <f t="shared" si="55"/>
        <v>0</v>
      </c>
      <c r="DL7">
        <v>0</v>
      </c>
      <c r="DM7">
        <v>0</v>
      </c>
      <c r="DN7" s="36">
        <f t="shared" si="56"/>
        <v>0</v>
      </c>
      <c r="DO7">
        <v>0</v>
      </c>
      <c r="DP7">
        <v>1</v>
      </c>
      <c r="DQ7" s="36">
        <f t="shared" si="57"/>
        <v>1</v>
      </c>
      <c r="DR7">
        <v>0</v>
      </c>
      <c r="DS7">
        <v>0</v>
      </c>
      <c r="DT7" s="36">
        <f t="shared" si="58"/>
        <v>0</v>
      </c>
      <c r="DU7">
        <v>0</v>
      </c>
      <c r="DV7">
        <v>0</v>
      </c>
      <c r="DW7" s="36">
        <f t="shared" si="59"/>
        <v>0</v>
      </c>
      <c r="DX7">
        <v>2</v>
      </c>
      <c r="DY7">
        <v>3</v>
      </c>
      <c r="DZ7" s="36">
        <f t="shared" si="60"/>
        <v>1</v>
      </c>
      <c r="EA7">
        <v>0</v>
      </c>
      <c r="EB7">
        <v>0</v>
      </c>
      <c r="EC7" s="36">
        <f t="shared" si="61"/>
        <v>0</v>
      </c>
      <c r="ED7">
        <v>0</v>
      </c>
      <c r="EE7">
        <v>0</v>
      </c>
      <c r="EF7" s="49">
        <f t="shared" si="62"/>
        <v>0</v>
      </c>
    </row>
    <row r="8" spans="1:137" x14ac:dyDescent="0.35">
      <c r="A8" t="s">
        <v>523</v>
      </c>
      <c r="B8" s="2">
        <f t="shared" si="0"/>
        <v>18452</v>
      </c>
      <c r="C8" s="2">
        <f t="shared" si="1"/>
        <v>19349</v>
      </c>
      <c r="D8" s="36">
        <f t="shared" si="2"/>
        <v>897</v>
      </c>
      <c r="E8" s="2">
        <f t="shared" si="3"/>
        <v>332</v>
      </c>
      <c r="F8" s="2">
        <f t="shared" si="4"/>
        <v>391</v>
      </c>
      <c r="G8" s="36">
        <f t="shared" si="5"/>
        <v>59</v>
      </c>
      <c r="H8" s="2">
        <f t="shared" si="6"/>
        <v>0</v>
      </c>
      <c r="I8" s="2">
        <f t="shared" si="7"/>
        <v>8</v>
      </c>
      <c r="J8" s="36">
        <f t="shared" si="8"/>
        <v>8</v>
      </c>
      <c r="K8" s="2">
        <f t="shared" si="9"/>
        <v>18265</v>
      </c>
      <c r="L8" s="2">
        <f t="shared" si="10"/>
        <v>19445</v>
      </c>
      <c r="M8" s="36">
        <f t="shared" si="11"/>
        <v>1180</v>
      </c>
      <c r="N8" s="2">
        <f t="shared" si="12"/>
        <v>512</v>
      </c>
      <c r="O8" s="2">
        <f t="shared" si="13"/>
        <v>676</v>
      </c>
      <c r="P8" s="36">
        <f t="shared" si="14"/>
        <v>164</v>
      </c>
      <c r="Q8" s="2">
        <f t="shared" si="15"/>
        <v>3</v>
      </c>
      <c r="R8" s="2">
        <f t="shared" si="16"/>
        <v>4</v>
      </c>
      <c r="S8" s="36">
        <f t="shared" si="17"/>
        <v>1</v>
      </c>
      <c r="T8" s="2">
        <f t="shared" si="18"/>
        <v>4883</v>
      </c>
      <c r="U8" s="2">
        <f t="shared" si="19"/>
        <v>5051</v>
      </c>
      <c r="V8" s="36">
        <f t="shared" si="20"/>
        <v>168</v>
      </c>
      <c r="W8" s="2">
        <f t="shared" si="21"/>
        <v>141</v>
      </c>
      <c r="X8" s="2">
        <f t="shared" si="22"/>
        <v>140</v>
      </c>
      <c r="Y8" s="36">
        <f t="shared" si="23"/>
        <v>-1</v>
      </c>
      <c r="Z8" s="2">
        <f t="shared" si="24"/>
        <v>2</v>
      </c>
      <c r="AA8" s="2">
        <f t="shared" si="25"/>
        <v>2</v>
      </c>
      <c r="AB8" s="49">
        <f t="shared" si="26"/>
        <v>0</v>
      </c>
      <c r="AC8" s="2">
        <v>17449</v>
      </c>
      <c r="AD8" s="2">
        <v>18281</v>
      </c>
      <c r="AE8" s="36">
        <f t="shared" si="27"/>
        <v>832</v>
      </c>
      <c r="AF8">
        <v>324</v>
      </c>
      <c r="AG8">
        <v>386</v>
      </c>
      <c r="AH8" s="36">
        <f t="shared" si="28"/>
        <v>62</v>
      </c>
      <c r="AI8">
        <v>0</v>
      </c>
      <c r="AJ8">
        <v>7</v>
      </c>
      <c r="AK8" s="36">
        <f t="shared" si="29"/>
        <v>7</v>
      </c>
      <c r="AL8" s="2">
        <v>17732</v>
      </c>
      <c r="AM8" s="2">
        <v>18903</v>
      </c>
      <c r="AN8" s="36">
        <f t="shared" si="30"/>
        <v>1171</v>
      </c>
      <c r="AO8">
        <v>502</v>
      </c>
      <c r="AP8">
        <v>666</v>
      </c>
      <c r="AQ8" s="36">
        <f t="shared" si="31"/>
        <v>164</v>
      </c>
      <c r="AR8">
        <v>3</v>
      </c>
      <c r="AS8">
        <v>4</v>
      </c>
      <c r="AT8" s="36">
        <f t="shared" si="32"/>
        <v>1</v>
      </c>
      <c r="AU8" s="2">
        <v>4426</v>
      </c>
      <c r="AV8" s="2">
        <v>4580</v>
      </c>
      <c r="AW8" s="36">
        <f t="shared" si="33"/>
        <v>154</v>
      </c>
      <c r="AX8">
        <v>128</v>
      </c>
      <c r="AY8">
        <v>128</v>
      </c>
      <c r="AZ8" s="36">
        <f t="shared" si="34"/>
        <v>0</v>
      </c>
      <c r="BA8">
        <v>2</v>
      </c>
      <c r="BB8">
        <v>2</v>
      </c>
      <c r="BC8" s="49">
        <f t="shared" si="35"/>
        <v>0</v>
      </c>
      <c r="BD8" s="34">
        <v>997</v>
      </c>
      <c r="BE8" s="2">
        <v>1062</v>
      </c>
      <c r="BF8" s="36">
        <f t="shared" si="36"/>
        <v>65</v>
      </c>
      <c r="BG8">
        <v>8</v>
      </c>
      <c r="BH8">
        <v>5</v>
      </c>
      <c r="BI8" s="36">
        <f t="shared" si="37"/>
        <v>-3</v>
      </c>
      <c r="BJ8">
        <v>0</v>
      </c>
      <c r="BK8">
        <v>1</v>
      </c>
      <c r="BL8" s="36">
        <f t="shared" si="38"/>
        <v>1</v>
      </c>
      <c r="BM8">
        <v>531</v>
      </c>
      <c r="BN8">
        <v>540</v>
      </c>
      <c r="BO8" s="36">
        <f t="shared" si="39"/>
        <v>9</v>
      </c>
      <c r="BP8">
        <v>10</v>
      </c>
      <c r="BQ8">
        <v>10</v>
      </c>
      <c r="BR8" s="36">
        <f t="shared" si="40"/>
        <v>0</v>
      </c>
      <c r="BS8">
        <v>0</v>
      </c>
      <c r="BT8">
        <v>0</v>
      </c>
      <c r="BU8" s="36">
        <f t="shared" si="41"/>
        <v>0</v>
      </c>
      <c r="BV8">
        <v>449</v>
      </c>
      <c r="BW8">
        <v>464</v>
      </c>
      <c r="BX8" s="36">
        <f t="shared" si="42"/>
        <v>15</v>
      </c>
      <c r="BY8">
        <v>13</v>
      </c>
      <c r="BZ8">
        <v>12</v>
      </c>
      <c r="CA8" s="36">
        <f t="shared" si="43"/>
        <v>-1</v>
      </c>
      <c r="CB8">
        <v>0</v>
      </c>
      <c r="CC8">
        <v>0</v>
      </c>
      <c r="CD8" s="49">
        <f t="shared" si="44"/>
        <v>0</v>
      </c>
      <c r="CE8" s="34">
        <v>5</v>
      </c>
      <c r="CF8">
        <v>6</v>
      </c>
      <c r="CG8" s="36">
        <f t="shared" si="45"/>
        <v>1</v>
      </c>
      <c r="CH8">
        <v>0</v>
      </c>
      <c r="CI8">
        <v>0</v>
      </c>
      <c r="CJ8" s="36">
        <f t="shared" si="46"/>
        <v>0</v>
      </c>
      <c r="CK8">
        <v>0</v>
      </c>
      <c r="CL8">
        <v>0</v>
      </c>
      <c r="CM8" s="36">
        <f t="shared" si="47"/>
        <v>0</v>
      </c>
      <c r="CN8">
        <v>2</v>
      </c>
      <c r="CO8">
        <v>2</v>
      </c>
      <c r="CP8" s="36">
        <f t="shared" si="48"/>
        <v>0</v>
      </c>
      <c r="CQ8">
        <v>0</v>
      </c>
      <c r="CR8">
        <v>0</v>
      </c>
      <c r="CS8" s="36">
        <f t="shared" si="49"/>
        <v>0</v>
      </c>
      <c r="CT8">
        <v>0</v>
      </c>
      <c r="CU8">
        <v>0</v>
      </c>
      <c r="CV8" s="36">
        <f t="shared" si="50"/>
        <v>0</v>
      </c>
      <c r="CW8">
        <v>7</v>
      </c>
      <c r="CX8">
        <v>6</v>
      </c>
      <c r="CY8" s="36">
        <f t="shared" si="51"/>
        <v>-1</v>
      </c>
      <c r="CZ8">
        <v>0</v>
      </c>
      <c r="DA8">
        <v>0</v>
      </c>
      <c r="DB8" s="36">
        <f t="shared" si="52"/>
        <v>0</v>
      </c>
      <c r="DC8">
        <v>0</v>
      </c>
      <c r="DD8">
        <v>0</v>
      </c>
      <c r="DE8" s="49">
        <f t="shared" si="53"/>
        <v>0</v>
      </c>
      <c r="DF8" s="34">
        <v>1</v>
      </c>
      <c r="DG8">
        <v>0</v>
      </c>
      <c r="DH8" s="36">
        <f t="shared" si="54"/>
        <v>-1</v>
      </c>
      <c r="DI8">
        <v>0</v>
      </c>
      <c r="DJ8">
        <v>0</v>
      </c>
      <c r="DK8" s="36">
        <f t="shared" si="55"/>
        <v>0</v>
      </c>
      <c r="DL8">
        <v>0</v>
      </c>
      <c r="DM8">
        <v>0</v>
      </c>
      <c r="DN8" s="36">
        <f t="shared" si="56"/>
        <v>0</v>
      </c>
      <c r="DO8">
        <v>0</v>
      </c>
      <c r="DP8">
        <v>0</v>
      </c>
      <c r="DQ8" s="36">
        <f t="shared" si="57"/>
        <v>0</v>
      </c>
      <c r="DR8">
        <v>0</v>
      </c>
      <c r="DS8">
        <v>0</v>
      </c>
      <c r="DT8" s="36">
        <f t="shared" si="58"/>
        <v>0</v>
      </c>
      <c r="DU8">
        <v>0</v>
      </c>
      <c r="DV8">
        <v>0</v>
      </c>
      <c r="DW8" s="36">
        <f t="shared" si="59"/>
        <v>0</v>
      </c>
      <c r="DX8">
        <v>1</v>
      </c>
      <c r="DY8">
        <v>1</v>
      </c>
      <c r="DZ8" s="36">
        <f t="shared" si="60"/>
        <v>0</v>
      </c>
      <c r="EA8">
        <v>0</v>
      </c>
      <c r="EB8">
        <v>0</v>
      </c>
      <c r="EC8" s="36">
        <f t="shared" si="61"/>
        <v>0</v>
      </c>
      <c r="ED8">
        <v>0</v>
      </c>
      <c r="EE8">
        <v>0</v>
      </c>
      <c r="EF8" s="49">
        <f t="shared" si="62"/>
        <v>0</v>
      </c>
    </row>
    <row r="9" spans="1:137" x14ac:dyDescent="0.35">
      <c r="A9" t="s">
        <v>522</v>
      </c>
      <c r="B9" s="2">
        <f t="shared" si="0"/>
        <v>1786</v>
      </c>
      <c r="C9" s="2">
        <f t="shared" si="1"/>
        <v>1600</v>
      </c>
      <c r="D9" s="36">
        <f t="shared" si="2"/>
        <v>-186</v>
      </c>
      <c r="E9" s="2">
        <f t="shared" si="3"/>
        <v>111</v>
      </c>
      <c r="F9" s="2">
        <f t="shared" si="4"/>
        <v>92</v>
      </c>
      <c r="G9" s="36">
        <f t="shared" si="5"/>
        <v>-19</v>
      </c>
      <c r="H9" s="2">
        <f t="shared" si="6"/>
        <v>0</v>
      </c>
      <c r="I9" s="2">
        <f t="shared" si="7"/>
        <v>2</v>
      </c>
      <c r="J9" s="36">
        <f t="shared" si="8"/>
        <v>2</v>
      </c>
      <c r="K9" s="2">
        <f t="shared" si="9"/>
        <v>851</v>
      </c>
      <c r="L9" s="2">
        <f t="shared" si="10"/>
        <v>871</v>
      </c>
      <c r="M9" s="36">
        <f t="shared" si="11"/>
        <v>20</v>
      </c>
      <c r="N9" s="2">
        <f t="shared" si="12"/>
        <v>170</v>
      </c>
      <c r="O9" s="2">
        <f t="shared" si="13"/>
        <v>167</v>
      </c>
      <c r="P9" s="36">
        <f t="shared" si="14"/>
        <v>-3</v>
      </c>
      <c r="Q9" s="2">
        <f t="shared" si="15"/>
        <v>21</v>
      </c>
      <c r="R9" s="2">
        <f t="shared" si="16"/>
        <v>16</v>
      </c>
      <c r="S9" s="36">
        <f t="shared" si="17"/>
        <v>-5</v>
      </c>
      <c r="T9" s="2">
        <f t="shared" si="18"/>
        <v>3967</v>
      </c>
      <c r="U9" s="2">
        <f t="shared" si="19"/>
        <v>3656</v>
      </c>
      <c r="V9" s="36">
        <f t="shared" si="20"/>
        <v>-311</v>
      </c>
      <c r="W9" s="2">
        <f t="shared" si="21"/>
        <v>148</v>
      </c>
      <c r="X9" s="2">
        <f t="shared" si="22"/>
        <v>148</v>
      </c>
      <c r="Y9" s="36">
        <f t="shared" si="23"/>
        <v>0</v>
      </c>
      <c r="Z9" s="2">
        <f t="shared" si="24"/>
        <v>20</v>
      </c>
      <c r="AA9" s="2">
        <f t="shared" si="25"/>
        <v>13</v>
      </c>
      <c r="AB9" s="49">
        <f t="shared" si="26"/>
        <v>-7</v>
      </c>
      <c r="AC9" s="2">
        <v>1599</v>
      </c>
      <c r="AD9" s="2">
        <v>1451</v>
      </c>
      <c r="AE9" s="36">
        <f t="shared" si="27"/>
        <v>-148</v>
      </c>
      <c r="AF9">
        <v>96</v>
      </c>
      <c r="AG9">
        <v>81</v>
      </c>
      <c r="AH9" s="36">
        <f t="shared" si="28"/>
        <v>-15</v>
      </c>
      <c r="AI9">
        <v>0</v>
      </c>
      <c r="AJ9">
        <v>2</v>
      </c>
      <c r="AK9" s="36">
        <f t="shared" si="29"/>
        <v>2</v>
      </c>
      <c r="AL9">
        <v>722</v>
      </c>
      <c r="AM9">
        <v>758</v>
      </c>
      <c r="AN9" s="36">
        <f t="shared" si="30"/>
        <v>36</v>
      </c>
      <c r="AO9">
        <v>130</v>
      </c>
      <c r="AP9">
        <v>133</v>
      </c>
      <c r="AQ9" s="36">
        <f t="shared" si="31"/>
        <v>3</v>
      </c>
      <c r="AR9">
        <v>14</v>
      </c>
      <c r="AS9">
        <v>12</v>
      </c>
      <c r="AT9" s="36">
        <f t="shared" si="32"/>
        <v>-2</v>
      </c>
      <c r="AU9" s="2">
        <v>3321</v>
      </c>
      <c r="AV9" s="2">
        <v>3083</v>
      </c>
      <c r="AW9" s="36">
        <f t="shared" si="33"/>
        <v>-238</v>
      </c>
      <c r="AX9">
        <v>124</v>
      </c>
      <c r="AY9">
        <v>123</v>
      </c>
      <c r="AZ9" s="36">
        <f t="shared" si="34"/>
        <v>-1</v>
      </c>
      <c r="BA9">
        <v>15</v>
      </c>
      <c r="BB9">
        <v>10</v>
      </c>
      <c r="BC9" s="49">
        <f t="shared" si="35"/>
        <v>-5</v>
      </c>
      <c r="BD9" s="34">
        <v>180</v>
      </c>
      <c r="BE9">
        <v>147</v>
      </c>
      <c r="BF9" s="36">
        <f t="shared" si="36"/>
        <v>-33</v>
      </c>
      <c r="BG9">
        <v>15</v>
      </c>
      <c r="BH9">
        <v>11</v>
      </c>
      <c r="BI9" s="36">
        <f t="shared" si="37"/>
        <v>-4</v>
      </c>
      <c r="BJ9">
        <v>0</v>
      </c>
      <c r="BK9">
        <v>0</v>
      </c>
      <c r="BL9" s="36">
        <f t="shared" si="38"/>
        <v>0</v>
      </c>
      <c r="BM9">
        <v>122</v>
      </c>
      <c r="BN9">
        <v>108</v>
      </c>
      <c r="BO9" s="36">
        <f t="shared" si="39"/>
        <v>-14</v>
      </c>
      <c r="BP9">
        <v>38</v>
      </c>
      <c r="BQ9">
        <v>33</v>
      </c>
      <c r="BR9" s="36">
        <f t="shared" si="40"/>
        <v>-5</v>
      </c>
      <c r="BS9">
        <v>6</v>
      </c>
      <c r="BT9">
        <v>4</v>
      </c>
      <c r="BU9" s="36">
        <f t="shared" si="41"/>
        <v>-2</v>
      </c>
      <c r="BV9">
        <v>629</v>
      </c>
      <c r="BW9">
        <v>565</v>
      </c>
      <c r="BX9" s="36">
        <f t="shared" si="42"/>
        <v>-64</v>
      </c>
      <c r="BY9">
        <v>24</v>
      </c>
      <c r="BZ9">
        <v>24</v>
      </c>
      <c r="CA9" s="36">
        <f t="shared" si="43"/>
        <v>0</v>
      </c>
      <c r="CB9">
        <v>5</v>
      </c>
      <c r="CC9">
        <v>2</v>
      </c>
      <c r="CD9" s="49">
        <f t="shared" si="44"/>
        <v>-3</v>
      </c>
      <c r="CE9" s="34">
        <v>7</v>
      </c>
      <c r="CF9">
        <v>2</v>
      </c>
      <c r="CG9" s="36">
        <f t="shared" si="45"/>
        <v>-5</v>
      </c>
      <c r="CH9">
        <v>0</v>
      </c>
      <c r="CI9">
        <v>0</v>
      </c>
      <c r="CJ9" s="36">
        <f t="shared" si="46"/>
        <v>0</v>
      </c>
      <c r="CK9">
        <v>0</v>
      </c>
      <c r="CL9">
        <v>0</v>
      </c>
      <c r="CM9" s="36">
        <f t="shared" si="47"/>
        <v>0</v>
      </c>
      <c r="CN9">
        <v>7</v>
      </c>
      <c r="CO9">
        <v>5</v>
      </c>
      <c r="CP9" s="36">
        <f t="shared" si="48"/>
        <v>-2</v>
      </c>
      <c r="CQ9">
        <v>2</v>
      </c>
      <c r="CR9">
        <v>1</v>
      </c>
      <c r="CS9" s="36">
        <f t="shared" si="49"/>
        <v>-1</v>
      </c>
      <c r="CT9">
        <v>1</v>
      </c>
      <c r="CU9">
        <v>0</v>
      </c>
      <c r="CV9" s="36">
        <f t="shared" si="50"/>
        <v>-1</v>
      </c>
      <c r="CW9">
        <v>17</v>
      </c>
      <c r="CX9">
        <v>8</v>
      </c>
      <c r="CY9" s="36">
        <f t="shared" si="51"/>
        <v>-9</v>
      </c>
      <c r="CZ9">
        <v>0</v>
      </c>
      <c r="DA9">
        <v>1</v>
      </c>
      <c r="DB9" s="36">
        <f t="shared" si="52"/>
        <v>1</v>
      </c>
      <c r="DC9">
        <v>0</v>
      </c>
      <c r="DD9">
        <v>1</v>
      </c>
      <c r="DE9" s="49">
        <f t="shared" si="53"/>
        <v>1</v>
      </c>
      <c r="DF9" s="34">
        <v>0</v>
      </c>
      <c r="DG9">
        <v>0</v>
      </c>
      <c r="DH9" s="36">
        <f t="shared" si="54"/>
        <v>0</v>
      </c>
      <c r="DI9">
        <v>0</v>
      </c>
      <c r="DJ9">
        <v>0</v>
      </c>
      <c r="DK9" s="36">
        <f t="shared" si="55"/>
        <v>0</v>
      </c>
      <c r="DL9">
        <v>0</v>
      </c>
      <c r="DM9">
        <v>0</v>
      </c>
      <c r="DN9" s="36">
        <f t="shared" si="56"/>
        <v>0</v>
      </c>
      <c r="DO9">
        <v>0</v>
      </c>
      <c r="DP9">
        <v>0</v>
      </c>
      <c r="DQ9" s="36">
        <f t="shared" si="57"/>
        <v>0</v>
      </c>
      <c r="DR9">
        <v>0</v>
      </c>
      <c r="DS9">
        <v>0</v>
      </c>
      <c r="DT9" s="36">
        <f t="shared" si="58"/>
        <v>0</v>
      </c>
      <c r="DU9">
        <v>0</v>
      </c>
      <c r="DV9">
        <v>0</v>
      </c>
      <c r="DW9" s="36">
        <f t="shared" si="59"/>
        <v>0</v>
      </c>
      <c r="DX9">
        <v>0</v>
      </c>
      <c r="DY9">
        <v>0</v>
      </c>
      <c r="DZ9" s="36">
        <f t="shared" si="60"/>
        <v>0</v>
      </c>
      <c r="EA9">
        <v>0</v>
      </c>
      <c r="EB9">
        <v>0</v>
      </c>
      <c r="EC9" s="36">
        <f t="shared" si="61"/>
        <v>0</v>
      </c>
      <c r="ED9">
        <v>0</v>
      </c>
      <c r="EE9">
        <v>0</v>
      </c>
      <c r="EF9" s="49">
        <f t="shared" si="62"/>
        <v>0</v>
      </c>
    </row>
    <row r="10" spans="1:137" x14ac:dyDescent="0.35">
      <c r="A10" t="s">
        <v>521</v>
      </c>
      <c r="B10" s="2">
        <f t="shared" si="0"/>
        <v>382</v>
      </c>
      <c r="C10" s="2">
        <f t="shared" si="1"/>
        <v>352</v>
      </c>
      <c r="D10" s="36">
        <f t="shared" si="2"/>
        <v>-30</v>
      </c>
      <c r="E10" s="2">
        <f t="shared" si="3"/>
        <v>6</v>
      </c>
      <c r="F10" s="2">
        <f t="shared" si="4"/>
        <v>4</v>
      </c>
      <c r="G10" s="36">
        <f t="shared" si="5"/>
        <v>-2</v>
      </c>
      <c r="H10" s="2">
        <f t="shared" si="6"/>
        <v>1</v>
      </c>
      <c r="I10" s="2">
        <f t="shared" si="7"/>
        <v>0</v>
      </c>
      <c r="J10" s="36">
        <f t="shared" si="8"/>
        <v>-1</v>
      </c>
      <c r="K10" s="2">
        <f t="shared" si="9"/>
        <v>216</v>
      </c>
      <c r="L10" s="2">
        <f t="shared" si="10"/>
        <v>206</v>
      </c>
      <c r="M10" s="36">
        <f t="shared" si="11"/>
        <v>-10</v>
      </c>
      <c r="N10" s="2">
        <f t="shared" si="12"/>
        <v>18</v>
      </c>
      <c r="O10" s="2">
        <f t="shared" si="13"/>
        <v>12</v>
      </c>
      <c r="P10" s="36">
        <f t="shared" si="14"/>
        <v>-6</v>
      </c>
      <c r="Q10" s="2">
        <f t="shared" si="15"/>
        <v>0</v>
      </c>
      <c r="R10" s="2">
        <f t="shared" si="16"/>
        <v>0</v>
      </c>
      <c r="S10" s="36">
        <f t="shared" si="17"/>
        <v>0</v>
      </c>
      <c r="T10" s="2">
        <f t="shared" si="18"/>
        <v>2890</v>
      </c>
      <c r="U10" s="2">
        <f t="shared" si="19"/>
        <v>2549</v>
      </c>
      <c r="V10" s="36">
        <f t="shared" si="20"/>
        <v>-341</v>
      </c>
      <c r="W10" s="2">
        <f t="shared" si="21"/>
        <v>8</v>
      </c>
      <c r="X10" s="2">
        <f t="shared" si="22"/>
        <v>7</v>
      </c>
      <c r="Y10" s="36">
        <f t="shared" si="23"/>
        <v>-1</v>
      </c>
      <c r="Z10" s="2">
        <f t="shared" si="24"/>
        <v>0</v>
      </c>
      <c r="AA10" s="2">
        <f t="shared" si="25"/>
        <v>0</v>
      </c>
      <c r="AB10" s="49">
        <f t="shared" si="26"/>
        <v>0</v>
      </c>
      <c r="AC10">
        <v>344</v>
      </c>
      <c r="AD10">
        <v>311</v>
      </c>
      <c r="AE10" s="36">
        <f t="shared" si="27"/>
        <v>-33</v>
      </c>
      <c r="AF10">
        <v>6</v>
      </c>
      <c r="AG10">
        <v>4</v>
      </c>
      <c r="AH10" s="36">
        <f t="shared" si="28"/>
        <v>-2</v>
      </c>
      <c r="AI10">
        <v>1</v>
      </c>
      <c r="AJ10">
        <v>0</v>
      </c>
      <c r="AK10" s="36">
        <f t="shared" si="29"/>
        <v>-1</v>
      </c>
      <c r="AL10">
        <v>214</v>
      </c>
      <c r="AM10">
        <v>204</v>
      </c>
      <c r="AN10" s="36">
        <f t="shared" si="30"/>
        <v>-10</v>
      </c>
      <c r="AO10">
        <v>18</v>
      </c>
      <c r="AP10">
        <v>12</v>
      </c>
      <c r="AQ10" s="36">
        <f t="shared" si="31"/>
        <v>-6</v>
      </c>
      <c r="AR10">
        <v>0</v>
      </c>
      <c r="AS10">
        <v>0</v>
      </c>
      <c r="AT10" s="36">
        <f t="shared" si="32"/>
        <v>0</v>
      </c>
      <c r="AU10" s="2">
        <v>2820</v>
      </c>
      <c r="AV10" s="2">
        <v>2492</v>
      </c>
      <c r="AW10" s="36">
        <f t="shared" si="33"/>
        <v>-328</v>
      </c>
      <c r="AX10">
        <v>8</v>
      </c>
      <c r="AY10">
        <v>7</v>
      </c>
      <c r="AZ10" s="36">
        <f t="shared" si="34"/>
        <v>-1</v>
      </c>
      <c r="BA10">
        <v>0</v>
      </c>
      <c r="BB10">
        <v>0</v>
      </c>
      <c r="BC10" s="49">
        <f t="shared" si="35"/>
        <v>0</v>
      </c>
      <c r="BD10" s="34">
        <v>38</v>
      </c>
      <c r="BE10">
        <v>41</v>
      </c>
      <c r="BF10" s="36">
        <f t="shared" si="36"/>
        <v>3</v>
      </c>
      <c r="BG10">
        <v>0</v>
      </c>
      <c r="BH10">
        <v>0</v>
      </c>
      <c r="BI10" s="36">
        <f t="shared" si="37"/>
        <v>0</v>
      </c>
      <c r="BJ10">
        <v>0</v>
      </c>
      <c r="BK10">
        <v>0</v>
      </c>
      <c r="BL10" s="36">
        <f t="shared" si="38"/>
        <v>0</v>
      </c>
      <c r="BM10">
        <v>2</v>
      </c>
      <c r="BN10">
        <v>2</v>
      </c>
      <c r="BO10" s="36">
        <f t="shared" si="39"/>
        <v>0</v>
      </c>
      <c r="BP10">
        <v>0</v>
      </c>
      <c r="BQ10">
        <v>0</v>
      </c>
      <c r="BR10" s="36">
        <f t="shared" si="40"/>
        <v>0</v>
      </c>
      <c r="BS10">
        <v>0</v>
      </c>
      <c r="BT10">
        <v>0</v>
      </c>
      <c r="BU10" s="36">
        <f t="shared" si="41"/>
        <v>0</v>
      </c>
      <c r="BV10">
        <v>69</v>
      </c>
      <c r="BW10">
        <v>56</v>
      </c>
      <c r="BX10" s="36">
        <f t="shared" si="42"/>
        <v>-13</v>
      </c>
      <c r="BY10">
        <v>0</v>
      </c>
      <c r="BZ10">
        <v>0</v>
      </c>
      <c r="CA10" s="36">
        <f t="shared" si="43"/>
        <v>0</v>
      </c>
      <c r="CB10">
        <v>0</v>
      </c>
      <c r="CC10">
        <v>0</v>
      </c>
      <c r="CD10" s="49">
        <f t="shared" si="44"/>
        <v>0</v>
      </c>
      <c r="CE10" s="34">
        <v>0</v>
      </c>
      <c r="CF10">
        <v>0</v>
      </c>
      <c r="CG10" s="36">
        <f t="shared" si="45"/>
        <v>0</v>
      </c>
      <c r="CH10">
        <v>0</v>
      </c>
      <c r="CI10">
        <v>0</v>
      </c>
      <c r="CJ10" s="36">
        <f t="shared" si="46"/>
        <v>0</v>
      </c>
      <c r="CK10">
        <v>0</v>
      </c>
      <c r="CL10">
        <v>0</v>
      </c>
      <c r="CM10" s="36">
        <f t="shared" si="47"/>
        <v>0</v>
      </c>
      <c r="CN10">
        <v>0</v>
      </c>
      <c r="CO10">
        <v>0</v>
      </c>
      <c r="CP10" s="36">
        <f t="shared" si="48"/>
        <v>0</v>
      </c>
      <c r="CQ10">
        <v>0</v>
      </c>
      <c r="CR10">
        <v>0</v>
      </c>
      <c r="CS10" s="36">
        <f t="shared" si="49"/>
        <v>0</v>
      </c>
      <c r="CT10">
        <v>0</v>
      </c>
      <c r="CU10">
        <v>0</v>
      </c>
      <c r="CV10" s="36">
        <f t="shared" si="50"/>
        <v>0</v>
      </c>
      <c r="CW10">
        <v>1</v>
      </c>
      <c r="CX10">
        <v>1</v>
      </c>
      <c r="CY10" s="36">
        <f t="shared" si="51"/>
        <v>0</v>
      </c>
      <c r="CZ10">
        <v>0</v>
      </c>
      <c r="DA10">
        <v>0</v>
      </c>
      <c r="DB10" s="36">
        <f t="shared" si="52"/>
        <v>0</v>
      </c>
      <c r="DC10">
        <v>0</v>
      </c>
      <c r="DD10">
        <v>0</v>
      </c>
      <c r="DE10" s="49">
        <f t="shared" si="53"/>
        <v>0</v>
      </c>
      <c r="DF10" s="34">
        <v>0</v>
      </c>
      <c r="DG10">
        <v>0</v>
      </c>
      <c r="DH10" s="36">
        <f t="shared" si="54"/>
        <v>0</v>
      </c>
      <c r="DI10">
        <v>0</v>
      </c>
      <c r="DJ10">
        <v>0</v>
      </c>
      <c r="DK10" s="36">
        <f t="shared" si="55"/>
        <v>0</v>
      </c>
      <c r="DL10">
        <v>0</v>
      </c>
      <c r="DM10">
        <v>0</v>
      </c>
      <c r="DN10" s="36">
        <f t="shared" si="56"/>
        <v>0</v>
      </c>
      <c r="DO10">
        <v>0</v>
      </c>
      <c r="DP10">
        <v>0</v>
      </c>
      <c r="DQ10" s="36">
        <f t="shared" si="57"/>
        <v>0</v>
      </c>
      <c r="DR10">
        <v>0</v>
      </c>
      <c r="DS10">
        <v>0</v>
      </c>
      <c r="DT10" s="36">
        <f t="shared" si="58"/>
        <v>0</v>
      </c>
      <c r="DU10">
        <v>0</v>
      </c>
      <c r="DV10">
        <v>0</v>
      </c>
      <c r="DW10" s="36">
        <f t="shared" si="59"/>
        <v>0</v>
      </c>
      <c r="DX10">
        <v>0</v>
      </c>
      <c r="DY10">
        <v>0</v>
      </c>
      <c r="DZ10" s="36">
        <f t="shared" si="60"/>
        <v>0</v>
      </c>
      <c r="EA10">
        <v>0</v>
      </c>
      <c r="EB10">
        <v>0</v>
      </c>
      <c r="EC10" s="36">
        <f t="shared" si="61"/>
        <v>0</v>
      </c>
      <c r="ED10">
        <v>0</v>
      </c>
      <c r="EE10">
        <v>0</v>
      </c>
      <c r="EF10" s="49">
        <f t="shared" si="62"/>
        <v>0</v>
      </c>
    </row>
    <row r="11" spans="1:137" x14ac:dyDescent="0.35">
      <c r="A11" t="s">
        <v>520</v>
      </c>
      <c r="B11" s="2">
        <f t="shared" si="0"/>
        <v>3600</v>
      </c>
      <c r="C11" s="2">
        <f t="shared" si="1"/>
        <v>3844</v>
      </c>
      <c r="D11" s="36">
        <f t="shared" si="2"/>
        <v>244</v>
      </c>
      <c r="E11" s="2">
        <f t="shared" si="3"/>
        <v>53</v>
      </c>
      <c r="F11" s="2">
        <f t="shared" si="4"/>
        <v>49</v>
      </c>
      <c r="G11" s="36">
        <f t="shared" si="5"/>
        <v>-4</v>
      </c>
      <c r="H11" s="2">
        <f t="shared" si="6"/>
        <v>0</v>
      </c>
      <c r="I11" s="2">
        <f t="shared" si="7"/>
        <v>1</v>
      </c>
      <c r="J11" s="36">
        <f t="shared" si="8"/>
        <v>1</v>
      </c>
      <c r="K11" s="2">
        <f t="shared" si="9"/>
        <v>2814</v>
      </c>
      <c r="L11" s="2">
        <f t="shared" si="10"/>
        <v>3039</v>
      </c>
      <c r="M11" s="36">
        <f t="shared" si="11"/>
        <v>225</v>
      </c>
      <c r="N11" s="2">
        <f t="shared" si="12"/>
        <v>142</v>
      </c>
      <c r="O11" s="2">
        <f t="shared" si="13"/>
        <v>189</v>
      </c>
      <c r="P11" s="36">
        <f t="shared" si="14"/>
        <v>47</v>
      </c>
      <c r="Q11" s="2">
        <f t="shared" si="15"/>
        <v>9</v>
      </c>
      <c r="R11" s="2">
        <f t="shared" si="16"/>
        <v>9</v>
      </c>
      <c r="S11" s="36">
        <f t="shared" si="17"/>
        <v>0</v>
      </c>
      <c r="T11" s="2">
        <f t="shared" si="18"/>
        <v>2686</v>
      </c>
      <c r="U11" s="2">
        <f t="shared" si="19"/>
        <v>2636</v>
      </c>
      <c r="V11" s="36">
        <f t="shared" si="20"/>
        <v>-50</v>
      </c>
      <c r="W11" s="2">
        <f t="shared" si="21"/>
        <v>81</v>
      </c>
      <c r="X11" s="2">
        <f t="shared" si="22"/>
        <v>93</v>
      </c>
      <c r="Y11" s="36">
        <f t="shared" si="23"/>
        <v>12</v>
      </c>
      <c r="Z11" s="2">
        <f t="shared" si="24"/>
        <v>4</v>
      </c>
      <c r="AA11" s="2">
        <f t="shared" si="25"/>
        <v>8</v>
      </c>
      <c r="AB11" s="49">
        <f t="shared" si="26"/>
        <v>4</v>
      </c>
      <c r="AC11" s="2">
        <v>3308</v>
      </c>
      <c r="AD11" s="2">
        <v>3538</v>
      </c>
      <c r="AE11" s="36">
        <f t="shared" si="27"/>
        <v>230</v>
      </c>
      <c r="AF11">
        <v>48</v>
      </c>
      <c r="AG11">
        <v>40</v>
      </c>
      <c r="AH11" s="36">
        <f t="shared" si="28"/>
        <v>-8</v>
      </c>
      <c r="AI11">
        <v>0</v>
      </c>
      <c r="AJ11">
        <v>1</v>
      </c>
      <c r="AK11" s="36">
        <f t="shared" si="29"/>
        <v>1</v>
      </c>
      <c r="AL11" s="2">
        <v>2618</v>
      </c>
      <c r="AM11" s="2">
        <v>2838</v>
      </c>
      <c r="AN11" s="36">
        <f t="shared" si="30"/>
        <v>220</v>
      </c>
      <c r="AO11">
        <v>122</v>
      </c>
      <c r="AP11">
        <v>176</v>
      </c>
      <c r="AQ11" s="36">
        <f t="shared" si="31"/>
        <v>54</v>
      </c>
      <c r="AR11">
        <v>7</v>
      </c>
      <c r="AS11">
        <v>8</v>
      </c>
      <c r="AT11" s="36">
        <f t="shared" si="32"/>
        <v>1</v>
      </c>
      <c r="AU11" s="2">
        <v>2266</v>
      </c>
      <c r="AV11" s="2">
        <v>2249</v>
      </c>
      <c r="AW11" s="36">
        <f t="shared" si="33"/>
        <v>-17</v>
      </c>
      <c r="AX11">
        <v>70</v>
      </c>
      <c r="AY11">
        <v>81</v>
      </c>
      <c r="AZ11" s="36">
        <f t="shared" si="34"/>
        <v>11</v>
      </c>
      <c r="BA11">
        <v>1</v>
      </c>
      <c r="BB11">
        <v>5</v>
      </c>
      <c r="BC11" s="49">
        <f t="shared" si="35"/>
        <v>4</v>
      </c>
      <c r="BD11" s="34">
        <v>278</v>
      </c>
      <c r="BE11">
        <v>293</v>
      </c>
      <c r="BF11" s="36">
        <f t="shared" si="36"/>
        <v>15</v>
      </c>
      <c r="BG11">
        <v>4</v>
      </c>
      <c r="BH11">
        <v>8</v>
      </c>
      <c r="BI11" s="36">
        <f t="shared" si="37"/>
        <v>4</v>
      </c>
      <c r="BJ11">
        <v>0</v>
      </c>
      <c r="BK11">
        <v>0</v>
      </c>
      <c r="BL11" s="36">
        <f t="shared" si="38"/>
        <v>0</v>
      </c>
      <c r="BM11">
        <v>189</v>
      </c>
      <c r="BN11">
        <v>195</v>
      </c>
      <c r="BO11" s="36">
        <f t="shared" si="39"/>
        <v>6</v>
      </c>
      <c r="BP11">
        <v>20</v>
      </c>
      <c r="BQ11">
        <v>13</v>
      </c>
      <c r="BR11" s="36">
        <f t="shared" si="40"/>
        <v>-7</v>
      </c>
      <c r="BS11">
        <v>2</v>
      </c>
      <c r="BT11">
        <v>1</v>
      </c>
      <c r="BU11" s="36">
        <f t="shared" si="41"/>
        <v>-1</v>
      </c>
      <c r="BV11">
        <v>392</v>
      </c>
      <c r="BW11">
        <v>364</v>
      </c>
      <c r="BX11" s="36">
        <f t="shared" si="42"/>
        <v>-28</v>
      </c>
      <c r="BY11">
        <v>10</v>
      </c>
      <c r="BZ11">
        <v>11</v>
      </c>
      <c r="CA11" s="36">
        <f t="shared" si="43"/>
        <v>1</v>
      </c>
      <c r="CB11">
        <v>3</v>
      </c>
      <c r="CC11">
        <v>3</v>
      </c>
      <c r="CD11" s="49">
        <f t="shared" si="44"/>
        <v>0</v>
      </c>
      <c r="CE11" s="34">
        <v>12</v>
      </c>
      <c r="CF11">
        <v>12</v>
      </c>
      <c r="CG11" s="36">
        <f t="shared" si="45"/>
        <v>0</v>
      </c>
      <c r="CH11">
        <v>1</v>
      </c>
      <c r="CI11">
        <v>1</v>
      </c>
      <c r="CJ11" s="36">
        <f t="shared" si="46"/>
        <v>0</v>
      </c>
      <c r="CK11">
        <v>0</v>
      </c>
      <c r="CL11">
        <v>0</v>
      </c>
      <c r="CM11" s="36">
        <f t="shared" si="47"/>
        <v>0</v>
      </c>
      <c r="CN11">
        <v>7</v>
      </c>
      <c r="CO11">
        <v>6</v>
      </c>
      <c r="CP11" s="36">
        <f t="shared" si="48"/>
        <v>-1</v>
      </c>
      <c r="CQ11">
        <v>0</v>
      </c>
      <c r="CR11">
        <v>0</v>
      </c>
      <c r="CS11" s="36">
        <f t="shared" si="49"/>
        <v>0</v>
      </c>
      <c r="CT11">
        <v>0</v>
      </c>
      <c r="CU11">
        <v>0</v>
      </c>
      <c r="CV11" s="36">
        <f t="shared" si="50"/>
        <v>0</v>
      </c>
      <c r="CW11">
        <v>28</v>
      </c>
      <c r="CX11">
        <v>23</v>
      </c>
      <c r="CY11" s="36">
        <f t="shared" si="51"/>
        <v>-5</v>
      </c>
      <c r="CZ11">
        <v>1</v>
      </c>
      <c r="DA11">
        <v>1</v>
      </c>
      <c r="DB11" s="36">
        <f t="shared" si="52"/>
        <v>0</v>
      </c>
      <c r="DC11">
        <v>0</v>
      </c>
      <c r="DD11">
        <v>0</v>
      </c>
      <c r="DE11" s="49">
        <f t="shared" si="53"/>
        <v>0</v>
      </c>
      <c r="DF11" s="34">
        <v>2</v>
      </c>
      <c r="DG11">
        <v>1</v>
      </c>
      <c r="DH11" s="36">
        <f t="shared" si="54"/>
        <v>-1</v>
      </c>
      <c r="DI11">
        <v>0</v>
      </c>
      <c r="DJ11">
        <v>0</v>
      </c>
      <c r="DK11" s="36">
        <f t="shared" si="55"/>
        <v>0</v>
      </c>
      <c r="DL11">
        <v>0</v>
      </c>
      <c r="DM11">
        <v>0</v>
      </c>
      <c r="DN11" s="36">
        <f t="shared" si="56"/>
        <v>0</v>
      </c>
      <c r="DO11">
        <v>0</v>
      </c>
      <c r="DP11">
        <v>0</v>
      </c>
      <c r="DQ11" s="36">
        <f t="shared" si="57"/>
        <v>0</v>
      </c>
      <c r="DR11">
        <v>0</v>
      </c>
      <c r="DS11">
        <v>0</v>
      </c>
      <c r="DT11" s="36">
        <f t="shared" si="58"/>
        <v>0</v>
      </c>
      <c r="DU11">
        <v>0</v>
      </c>
      <c r="DV11">
        <v>0</v>
      </c>
      <c r="DW11" s="36">
        <f t="shared" si="59"/>
        <v>0</v>
      </c>
      <c r="DX11">
        <v>0</v>
      </c>
      <c r="DY11">
        <v>0</v>
      </c>
      <c r="DZ11" s="36">
        <f t="shared" si="60"/>
        <v>0</v>
      </c>
      <c r="EA11">
        <v>0</v>
      </c>
      <c r="EB11">
        <v>0</v>
      </c>
      <c r="EC11" s="36">
        <f t="shared" si="61"/>
        <v>0</v>
      </c>
      <c r="ED11">
        <v>0</v>
      </c>
      <c r="EE11">
        <v>0</v>
      </c>
      <c r="EF11" s="49">
        <f t="shared" si="62"/>
        <v>0</v>
      </c>
    </row>
    <row r="12" spans="1:137" x14ac:dyDescent="0.35">
      <c r="A12" t="s">
        <v>24</v>
      </c>
      <c r="B12" s="2">
        <f t="shared" si="0"/>
        <v>1828</v>
      </c>
      <c r="C12" s="2">
        <f t="shared" si="1"/>
        <v>1667</v>
      </c>
      <c r="D12" s="36">
        <f t="shared" si="2"/>
        <v>-161</v>
      </c>
      <c r="E12" s="2">
        <f t="shared" si="3"/>
        <v>11</v>
      </c>
      <c r="F12" s="2">
        <f t="shared" si="4"/>
        <v>12</v>
      </c>
      <c r="G12" s="36">
        <f t="shared" si="5"/>
        <v>1</v>
      </c>
      <c r="H12" s="2">
        <f t="shared" si="6"/>
        <v>0</v>
      </c>
      <c r="I12" s="2">
        <f t="shared" si="7"/>
        <v>0</v>
      </c>
      <c r="J12" s="36">
        <f t="shared" si="8"/>
        <v>0</v>
      </c>
      <c r="K12" s="2">
        <f t="shared" si="9"/>
        <v>12678</v>
      </c>
      <c r="L12" s="2">
        <f t="shared" si="10"/>
        <v>9552</v>
      </c>
      <c r="M12" s="36">
        <f t="shared" si="11"/>
        <v>-3126</v>
      </c>
      <c r="N12" s="2">
        <f t="shared" si="12"/>
        <v>394</v>
      </c>
      <c r="O12" s="2">
        <f t="shared" si="13"/>
        <v>279</v>
      </c>
      <c r="P12" s="36">
        <f t="shared" si="14"/>
        <v>-115</v>
      </c>
      <c r="Q12" s="2">
        <f t="shared" si="15"/>
        <v>90</v>
      </c>
      <c r="R12" s="2">
        <f t="shared" si="16"/>
        <v>65</v>
      </c>
      <c r="S12" s="36">
        <f t="shared" si="17"/>
        <v>-25</v>
      </c>
      <c r="T12" s="2">
        <f t="shared" si="18"/>
        <v>3358</v>
      </c>
      <c r="U12" s="2">
        <f t="shared" si="19"/>
        <v>2726</v>
      </c>
      <c r="V12" s="36">
        <f t="shared" si="20"/>
        <v>-632</v>
      </c>
      <c r="W12" s="2">
        <f t="shared" si="21"/>
        <v>41</v>
      </c>
      <c r="X12" s="2">
        <f t="shared" si="22"/>
        <v>57</v>
      </c>
      <c r="Y12" s="36">
        <f t="shared" si="23"/>
        <v>16</v>
      </c>
      <c r="Z12" s="2">
        <f t="shared" si="24"/>
        <v>4</v>
      </c>
      <c r="AA12" s="2">
        <f t="shared" si="25"/>
        <v>2</v>
      </c>
      <c r="AB12" s="49">
        <f t="shared" si="26"/>
        <v>-2</v>
      </c>
      <c r="AC12" s="2">
        <v>1350</v>
      </c>
      <c r="AD12" s="2">
        <v>1168</v>
      </c>
      <c r="AE12" s="36">
        <f t="shared" si="27"/>
        <v>-182</v>
      </c>
      <c r="AF12">
        <v>9</v>
      </c>
      <c r="AG12">
        <v>11</v>
      </c>
      <c r="AH12" s="36">
        <f t="shared" si="28"/>
        <v>2</v>
      </c>
      <c r="AI12">
        <v>0</v>
      </c>
      <c r="AJ12">
        <v>0</v>
      </c>
      <c r="AK12" s="36">
        <f t="shared" si="29"/>
        <v>0</v>
      </c>
      <c r="AL12" s="2">
        <v>10839</v>
      </c>
      <c r="AM12" s="2">
        <v>7963</v>
      </c>
      <c r="AN12" s="36">
        <f t="shared" si="30"/>
        <v>-2876</v>
      </c>
      <c r="AO12">
        <v>341</v>
      </c>
      <c r="AP12">
        <v>230</v>
      </c>
      <c r="AQ12" s="36">
        <f t="shared" si="31"/>
        <v>-111</v>
      </c>
      <c r="AR12">
        <v>76</v>
      </c>
      <c r="AS12">
        <v>53</v>
      </c>
      <c r="AT12" s="36">
        <f t="shared" si="32"/>
        <v>-23</v>
      </c>
      <c r="AU12" s="2">
        <v>2917</v>
      </c>
      <c r="AV12" s="2">
        <v>2273</v>
      </c>
      <c r="AW12" s="36">
        <f t="shared" si="33"/>
        <v>-644</v>
      </c>
      <c r="AX12">
        <v>38</v>
      </c>
      <c r="AY12">
        <v>51</v>
      </c>
      <c r="AZ12" s="36">
        <f t="shared" si="34"/>
        <v>13</v>
      </c>
      <c r="BA12">
        <v>4</v>
      </c>
      <c r="BB12">
        <v>2</v>
      </c>
      <c r="BC12" s="49">
        <f t="shared" si="35"/>
        <v>-2</v>
      </c>
      <c r="BD12" s="34">
        <v>425</v>
      </c>
      <c r="BE12">
        <v>439</v>
      </c>
      <c r="BF12" s="36">
        <f t="shared" si="36"/>
        <v>14</v>
      </c>
      <c r="BG12">
        <v>2</v>
      </c>
      <c r="BH12">
        <v>1</v>
      </c>
      <c r="BI12" s="36">
        <f t="shared" si="37"/>
        <v>-1</v>
      </c>
      <c r="BJ12">
        <v>0</v>
      </c>
      <c r="BK12">
        <v>0</v>
      </c>
      <c r="BL12" s="36">
        <f t="shared" si="38"/>
        <v>0</v>
      </c>
      <c r="BM12" s="2">
        <v>1641</v>
      </c>
      <c r="BN12" s="2">
        <v>1412</v>
      </c>
      <c r="BO12" s="36">
        <f t="shared" si="39"/>
        <v>-229</v>
      </c>
      <c r="BP12">
        <v>50</v>
      </c>
      <c r="BQ12">
        <v>44</v>
      </c>
      <c r="BR12" s="36">
        <f t="shared" si="40"/>
        <v>-6</v>
      </c>
      <c r="BS12">
        <v>13</v>
      </c>
      <c r="BT12">
        <v>11</v>
      </c>
      <c r="BU12" s="36">
        <f t="shared" si="41"/>
        <v>-2</v>
      </c>
      <c r="BV12">
        <v>412</v>
      </c>
      <c r="BW12">
        <v>410</v>
      </c>
      <c r="BX12" s="36">
        <f t="shared" si="42"/>
        <v>-2</v>
      </c>
      <c r="BY12">
        <v>3</v>
      </c>
      <c r="BZ12">
        <v>6</v>
      </c>
      <c r="CA12" s="36">
        <f t="shared" si="43"/>
        <v>3</v>
      </c>
      <c r="CB12">
        <v>0</v>
      </c>
      <c r="CC12">
        <v>0</v>
      </c>
      <c r="CD12" s="49">
        <f t="shared" si="44"/>
        <v>0</v>
      </c>
      <c r="CE12" s="34">
        <v>35</v>
      </c>
      <c r="CF12">
        <v>42</v>
      </c>
      <c r="CG12" s="36">
        <f t="shared" si="45"/>
        <v>7</v>
      </c>
      <c r="CH12">
        <v>0</v>
      </c>
      <c r="CI12">
        <v>0</v>
      </c>
      <c r="CJ12" s="36">
        <f t="shared" si="46"/>
        <v>0</v>
      </c>
      <c r="CK12">
        <v>0</v>
      </c>
      <c r="CL12">
        <v>0</v>
      </c>
      <c r="CM12" s="36">
        <f t="shared" si="47"/>
        <v>0</v>
      </c>
      <c r="CN12">
        <v>163</v>
      </c>
      <c r="CO12">
        <v>152</v>
      </c>
      <c r="CP12" s="36">
        <f t="shared" si="48"/>
        <v>-11</v>
      </c>
      <c r="CQ12">
        <v>3</v>
      </c>
      <c r="CR12">
        <v>5</v>
      </c>
      <c r="CS12" s="36">
        <f t="shared" si="49"/>
        <v>2</v>
      </c>
      <c r="CT12">
        <v>1</v>
      </c>
      <c r="CU12">
        <v>1</v>
      </c>
      <c r="CV12" s="36">
        <f t="shared" si="50"/>
        <v>0</v>
      </c>
      <c r="CW12">
        <v>21</v>
      </c>
      <c r="CX12">
        <v>32</v>
      </c>
      <c r="CY12" s="36">
        <f t="shared" si="51"/>
        <v>11</v>
      </c>
      <c r="CZ12">
        <v>0</v>
      </c>
      <c r="DA12">
        <v>0</v>
      </c>
      <c r="DB12" s="36">
        <f t="shared" si="52"/>
        <v>0</v>
      </c>
      <c r="DC12">
        <v>0</v>
      </c>
      <c r="DD12">
        <v>0</v>
      </c>
      <c r="DE12" s="49">
        <f t="shared" si="53"/>
        <v>0</v>
      </c>
      <c r="DF12" s="34">
        <v>18</v>
      </c>
      <c r="DG12">
        <v>18</v>
      </c>
      <c r="DH12" s="36">
        <f t="shared" si="54"/>
        <v>0</v>
      </c>
      <c r="DI12">
        <v>0</v>
      </c>
      <c r="DJ12">
        <v>0</v>
      </c>
      <c r="DK12" s="36">
        <f t="shared" si="55"/>
        <v>0</v>
      </c>
      <c r="DL12">
        <v>0</v>
      </c>
      <c r="DM12">
        <v>0</v>
      </c>
      <c r="DN12" s="36">
        <f t="shared" si="56"/>
        <v>0</v>
      </c>
      <c r="DO12">
        <v>35</v>
      </c>
      <c r="DP12">
        <v>25</v>
      </c>
      <c r="DQ12" s="36">
        <f t="shared" si="57"/>
        <v>-10</v>
      </c>
      <c r="DR12">
        <v>0</v>
      </c>
      <c r="DS12">
        <v>0</v>
      </c>
      <c r="DT12" s="36">
        <f t="shared" si="58"/>
        <v>0</v>
      </c>
      <c r="DU12">
        <v>0</v>
      </c>
      <c r="DV12">
        <v>0</v>
      </c>
      <c r="DW12" s="36">
        <f t="shared" si="59"/>
        <v>0</v>
      </c>
      <c r="DX12">
        <v>8</v>
      </c>
      <c r="DY12">
        <v>11</v>
      </c>
      <c r="DZ12" s="36">
        <f t="shared" si="60"/>
        <v>3</v>
      </c>
      <c r="EA12">
        <v>0</v>
      </c>
      <c r="EB12">
        <v>0</v>
      </c>
      <c r="EC12" s="36">
        <f t="shared" si="61"/>
        <v>0</v>
      </c>
      <c r="ED12">
        <v>0</v>
      </c>
      <c r="EE12">
        <v>0</v>
      </c>
      <c r="EF12" s="49">
        <f t="shared" si="62"/>
        <v>0</v>
      </c>
    </row>
    <row r="13" spans="1:137" x14ac:dyDescent="0.35">
      <c r="A13" t="s">
        <v>519</v>
      </c>
      <c r="B13" s="2">
        <f t="shared" si="0"/>
        <v>183</v>
      </c>
      <c r="C13" s="2">
        <f t="shared" si="1"/>
        <v>128</v>
      </c>
      <c r="D13" s="36">
        <f t="shared" si="2"/>
        <v>-55</v>
      </c>
      <c r="E13" s="2">
        <f t="shared" si="3"/>
        <v>0</v>
      </c>
      <c r="F13" s="2">
        <f t="shared" si="4"/>
        <v>0</v>
      </c>
      <c r="G13" s="36">
        <f t="shared" si="5"/>
        <v>0</v>
      </c>
      <c r="H13" s="2">
        <f t="shared" si="6"/>
        <v>0</v>
      </c>
      <c r="I13" s="2">
        <f t="shared" si="7"/>
        <v>0</v>
      </c>
      <c r="J13" s="36">
        <f t="shared" si="8"/>
        <v>0</v>
      </c>
      <c r="K13" s="2">
        <f t="shared" si="9"/>
        <v>3623</v>
      </c>
      <c r="L13" s="2">
        <f t="shared" si="10"/>
        <v>2689</v>
      </c>
      <c r="M13" s="36">
        <f t="shared" si="11"/>
        <v>-934</v>
      </c>
      <c r="N13" s="2">
        <f t="shared" si="12"/>
        <v>61</v>
      </c>
      <c r="O13" s="2">
        <f t="shared" si="13"/>
        <v>41</v>
      </c>
      <c r="P13" s="36">
        <f t="shared" si="14"/>
        <v>-20</v>
      </c>
      <c r="Q13" s="2">
        <f t="shared" si="15"/>
        <v>7</v>
      </c>
      <c r="R13" s="2">
        <f t="shared" si="16"/>
        <v>6</v>
      </c>
      <c r="S13" s="36">
        <f t="shared" si="17"/>
        <v>-1</v>
      </c>
      <c r="T13" s="2">
        <f t="shared" si="18"/>
        <v>505</v>
      </c>
      <c r="U13" s="2">
        <f t="shared" si="19"/>
        <v>348</v>
      </c>
      <c r="V13" s="36">
        <f t="shared" si="20"/>
        <v>-157</v>
      </c>
      <c r="W13" s="2">
        <f t="shared" si="21"/>
        <v>5</v>
      </c>
      <c r="X13" s="2">
        <f t="shared" si="22"/>
        <v>11</v>
      </c>
      <c r="Y13" s="36">
        <f t="shared" si="23"/>
        <v>6</v>
      </c>
      <c r="Z13" s="2">
        <f t="shared" si="24"/>
        <v>0</v>
      </c>
      <c r="AA13" s="2">
        <f t="shared" si="25"/>
        <v>1</v>
      </c>
      <c r="AB13" s="49">
        <f t="shared" si="26"/>
        <v>1</v>
      </c>
      <c r="AC13">
        <v>178</v>
      </c>
      <c r="AD13">
        <v>122</v>
      </c>
      <c r="AE13" s="36">
        <f t="shared" si="27"/>
        <v>-56</v>
      </c>
      <c r="AF13">
        <v>0</v>
      </c>
      <c r="AG13">
        <v>0</v>
      </c>
      <c r="AH13" s="36">
        <f t="shared" si="28"/>
        <v>0</v>
      </c>
      <c r="AI13">
        <v>0</v>
      </c>
      <c r="AJ13">
        <v>0</v>
      </c>
      <c r="AK13" s="36">
        <f t="shared" si="29"/>
        <v>0</v>
      </c>
      <c r="AL13" s="2">
        <v>3150</v>
      </c>
      <c r="AM13" s="2">
        <v>2328</v>
      </c>
      <c r="AN13" s="36">
        <f t="shared" si="30"/>
        <v>-822</v>
      </c>
      <c r="AO13">
        <v>54</v>
      </c>
      <c r="AP13">
        <v>34</v>
      </c>
      <c r="AQ13" s="36">
        <f t="shared" si="31"/>
        <v>-20</v>
      </c>
      <c r="AR13">
        <v>7</v>
      </c>
      <c r="AS13">
        <v>6</v>
      </c>
      <c r="AT13" s="36">
        <f t="shared" si="32"/>
        <v>-1</v>
      </c>
      <c r="AU13">
        <v>466</v>
      </c>
      <c r="AV13">
        <v>316</v>
      </c>
      <c r="AW13" s="36">
        <f t="shared" si="33"/>
        <v>-150</v>
      </c>
      <c r="AX13">
        <v>5</v>
      </c>
      <c r="AY13">
        <v>10</v>
      </c>
      <c r="AZ13" s="36">
        <f t="shared" si="34"/>
        <v>5</v>
      </c>
      <c r="BA13">
        <v>0</v>
      </c>
      <c r="BB13">
        <v>1</v>
      </c>
      <c r="BC13" s="49">
        <f t="shared" si="35"/>
        <v>1</v>
      </c>
      <c r="BD13" s="34">
        <v>5</v>
      </c>
      <c r="BE13">
        <v>6</v>
      </c>
      <c r="BF13" s="36">
        <f t="shared" si="36"/>
        <v>1</v>
      </c>
      <c r="BG13">
        <v>0</v>
      </c>
      <c r="BH13">
        <v>0</v>
      </c>
      <c r="BI13" s="36">
        <f t="shared" si="37"/>
        <v>0</v>
      </c>
      <c r="BJ13">
        <v>0</v>
      </c>
      <c r="BK13">
        <v>0</v>
      </c>
      <c r="BL13" s="36">
        <f t="shared" si="38"/>
        <v>0</v>
      </c>
      <c r="BM13">
        <v>408</v>
      </c>
      <c r="BN13">
        <v>291</v>
      </c>
      <c r="BO13" s="36">
        <f t="shared" si="39"/>
        <v>-117</v>
      </c>
      <c r="BP13">
        <v>6</v>
      </c>
      <c r="BQ13">
        <v>6</v>
      </c>
      <c r="BR13" s="36">
        <f t="shared" si="40"/>
        <v>0</v>
      </c>
      <c r="BS13">
        <v>0</v>
      </c>
      <c r="BT13">
        <v>0</v>
      </c>
      <c r="BU13" s="36">
        <f t="shared" si="41"/>
        <v>0</v>
      </c>
      <c r="BV13">
        <v>35</v>
      </c>
      <c r="BW13">
        <v>26</v>
      </c>
      <c r="BX13" s="36">
        <f t="shared" si="42"/>
        <v>-9</v>
      </c>
      <c r="BY13">
        <v>0</v>
      </c>
      <c r="BZ13">
        <v>1</v>
      </c>
      <c r="CA13" s="36">
        <f t="shared" si="43"/>
        <v>1</v>
      </c>
      <c r="CB13">
        <v>0</v>
      </c>
      <c r="CC13">
        <v>0</v>
      </c>
      <c r="CD13" s="49">
        <f t="shared" si="44"/>
        <v>0</v>
      </c>
      <c r="CE13" s="34">
        <v>0</v>
      </c>
      <c r="CF13">
        <v>0</v>
      </c>
      <c r="CG13" s="36">
        <f t="shared" si="45"/>
        <v>0</v>
      </c>
      <c r="CH13">
        <v>0</v>
      </c>
      <c r="CI13">
        <v>0</v>
      </c>
      <c r="CJ13" s="36">
        <f t="shared" si="46"/>
        <v>0</v>
      </c>
      <c r="CK13">
        <v>0</v>
      </c>
      <c r="CL13">
        <v>0</v>
      </c>
      <c r="CM13" s="36">
        <f t="shared" si="47"/>
        <v>0</v>
      </c>
      <c r="CN13">
        <v>48</v>
      </c>
      <c r="CO13">
        <v>58</v>
      </c>
      <c r="CP13" s="36">
        <f t="shared" si="48"/>
        <v>10</v>
      </c>
      <c r="CQ13">
        <v>1</v>
      </c>
      <c r="CR13">
        <v>1</v>
      </c>
      <c r="CS13" s="36">
        <f t="shared" si="49"/>
        <v>0</v>
      </c>
      <c r="CT13">
        <v>0</v>
      </c>
      <c r="CU13">
        <v>0</v>
      </c>
      <c r="CV13" s="36">
        <f t="shared" si="50"/>
        <v>0</v>
      </c>
      <c r="CW13">
        <v>4</v>
      </c>
      <c r="CX13">
        <v>6</v>
      </c>
      <c r="CY13" s="36">
        <f t="shared" si="51"/>
        <v>2</v>
      </c>
      <c r="CZ13">
        <v>0</v>
      </c>
      <c r="DA13">
        <v>0</v>
      </c>
      <c r="DB13" s="36">
        <f t="shared" si="52"/>
        <v>0</v>
      </c>
      <c r="DC13">
        <v>0</v>
      </c>
      <c r="DD13">
        <v>0</v>
      </c>
      <c r="DE13" s="49">
        <f t="shared" si="53"/>
        <v>0</v>
      </c>
      <c r="DF13" s="34">
        <v>0</v>
      </c>
      <c r="DG13">
        <v>0</v>
      </c>
      <c r="DH13" s="36">
        <f t="shared" si="54"/>
        <v>0</v>
      </c>
      <c r="DI13">
        <v>0</v>
      </c>
      <c r="DJ13">
        <v>0</v>
      </c>
      <c r="DK13" s="36">
        <f t="shared" si="55"/>
        <v>0</v>
      </c>
      <c r="DL13">
        <v>0</v>
      </c>
      <c r="DM13">
        <v>0</v>
      </c>
      <c r="DN13" s="36">
        <f t="shared" si="56"/>
        <v>0</v>
      </c>
      <c r="DO13">
        <v>17</v>
      </c>
      <c r="DP13">
        <v>12</v>
      </c>
      <c r="DQ13" s="36">
        <f t="shared" si="57"/>
        <v>-5</v>
      </c>
      <c r="DR13">
        <v>0</v>
      </c>
      <c r="DS13">
        <v>0</v>
      </c>
      <c r="DT13" s="36">
        <f t="shared" si="58"/>
        <v>0</v>
      </c>
      <c r="DU13">
        <v>0</v>
      </c>
      <c r="DV13">
        <v>0</v>
      </c>
      <c r="DW13" s="36">
        <f t="shared" si="59"/>
        <v>0</v>
      </c>
      <c r="DX13">
        <v>0</v>
      </c>
      <c r="DY13">
        <v>0</v>
      </c>
      <c r="DZ13" s="36">
        <f t="shared" si="60"/>
        <v>0</v>
      </c>
      <c r="EA13">
        <v>0</v>
      </c>
      <c r="EB13">
        <v>0</v>
      </c>
      <c r="EC13" s="36">
        <f t="shared" si="61"/>
        <v>0</v>
      </c>
      <c r="ED13">
        <v>0</v>
      </c>
      <c r="EE13">
        <v>0</v>
      </c>
      <c r="EF13" s="49">
        <f t="shared" si="62"/>
        <v>0</v>
      </c>
    </row>
    <row r="14" spans="1:137" x14ac:dyDescent="0.35">
      <c r="A14" t="s">
        <v>518</v>
      </c>
      <c r="B14" s="2">
        <f t="shared" si="0"/>
        <v>496</v>
      </c>
      <c r="C14" s="2">
        <f t="shared" si="1"/>
        <v>562</v>
      </c>
      <c r="D14" s="36">
        <f t="shared" si="2"/>
        <v>66</v>
      </c>
      <c r="E14" s="2">
        <f t="shared" si="3"/>
        <v>8</v>
      </c>
      <c r="F14" s="2">
        <f t="shared" si="4"/>
        <v>9</v>
      </c>
      <c r="G14" s="36">
        <f t="shared" si="5"/>
        <v>1</v>
      </c>
      <c r="H14" s="2">
        <f t="shared" si="6"/>
        <v>0</v>
      </c>
      <c r="I14" s="2">
        <f t="shared" si="7"/>
        <v>0</v>
      </c>
      <c r="J14" s="36">
        <f t="shared" si="8"/>
        <v>0</v>
      </c>
      <c r="K14" s="2">
        <f t="shared" si="9"/>
        <v>236</v>
      </c>
      <c r="L14" s="2">
        <f t="shared" si="10"/>
        <v>221</v>
      </c>
      <c r="M14" s="36">
        <f t="shared" si="11"/>
        <v>-15</v>
      </c>
      <c r="N14" s="2">
        <f t="shared" si="12"/>
        <v>6</v>
      </c>
      <c r="O14" s="2">
        <f t="shared" si="13"/>
        <v>7</v>
      </c>
      <c r="P14" s="36">
        <f t="shared" si="14"/>
        <v>1</v>
      </c>
      <c r="Q14" s="2">
        <f t="shared" si="15"/>
        <v>2</v>
      </c>
      <c r="R14" s="2">
        <f t="shared" si="16"/>
        <v>3</v>
      </c>
      <c r="S14" s="36">
        <f t="shared" si="17"/>
        <v>1</v>
      </c>
      <c r="T14" s="2">
        <f t="shared" si="18"/>
        <v>356</v>
      </c>
      <c r="U14" s="2">
        <f t="shared" si="19"/>
        <v>430</v>
      </c>
      <c r="V14" s="36">
        <f t="shared" si="20"/>
        <v>74</v>
      </c>
      <c r="W14" s="2">
        <f t="shared" si="21"/>
        <v>9</v>
      </c>
      <c r="X14" s="2">
        <f t="shared" si="22"/>
        <v>13</v>
      </c>
      <c r="Y14" s="36">
        <f t="shared" si="23"/>
        <v>4</v>
      </c>
      <c r="Z14" s="2">
        <f t="shared" si="24"/>
        <v>2</v>
      </c>
      <c r="AA14" s="2">
        <f t="shared" si="25"/>
        <v>1</v>
      </c>
      <c r="AB14" s="49">
        <f t="shared" si="26"/>
        <v>-1</v>
      </c>
      <c r="AC14">
        <v>204</v>
      </c>
      <c r="AD14">
        <v>264</v>
      </c>
      <c r="AE14" s="36">
        <f t="shared" si="27"/>
        <v>60</v>
      </c>
      <c r="AF14">
        <v>6</v>
      </c>
      <c r="AG14">
        <v>8</v>
      </c>
      <c r="AH14" s="36">
        <f t="shared" si="28"/>
        <v>2</v>
      </c>
      <c r="AI14">
        <v>0</v>
      </c>
      <c r="AJ14">
        <v>0</v>
      </c>
      <c r="AK14" s="36">
        <f t="shared" si="29"/>
        <v>0</v>
      </c>
      <c r="AL14">
        <v>119</v>
      </c>
      <c r="AM14">
        <v>126</v>
      </c>
      <c r="AN14" s="36">
        <f t="shared" si="30"/>
        <v>7</v>
      </c>
      <c r="AO14">
        <v>4</v>
      </c>
      <c r="AP14">
        <v>2</v>
      </c>
      <c r="AQ14" s="36">
        <f t="shared" si="31"/>
        <v>-2</v>
      </c>
      <c r="AR14">
        <v>1</v>
      </c>
      <c r="AS14">
        <v>1</v>
      </c>
      <c r="AT14" s="36">
        <f t="shared" si="32"/>
        <v>0</v>
      </c>
      <c r="AU14">
        <v>246</v>
      </c>
      <c r="AV14">
        <v>308</v>
      </c>
      <c r="AW14" s="36">
        <f t="shared" si="33"/>
        <v>62</v>
      </c>
      <c r="AX14">
        <v>7</v>
      </c>
      <c r="AY14">
        <v>9</v>
      </c>
      <c r="AZ14" s="36">
        <f t="shared" si="34"/>
        <v>2</v>
      </c>
      <c r="BA14">
        <v>2</v>
      </c>
      <c r="BB14">
        <v>1</v>
      </c>
      <c r="BC14" s="49">
        <f t="shared" si="35"/>
        <v>-1</v>
      </c>
      <c r="BD14" s="34">
        <v>258</v>
      </c>
      <c r="BE14">
        <v>264</v>
      </c>
      <c r="BF14" s="36">
        <f t="shared" si="36"/>
        <v>6</v>
      </c>
      <c r="BG14">
        <v>2</v>
      </c>
      <c r="BH14">
        <v>1</v>
      </c>
      <c r="BI14" s="36">
        <f t="shared" si="37"/>
        <v>-1</v>
      </c>
      <c r="BJ14">
        <v>0</v>
      </c>
      <c r="BK14">
        <v>0</v>
      </c>
      <c r="BL14" s="36">
        <f t="shared" si="38"/>
        <v>0</v>
      </c>
      <c r="BM14">
        <v>101</v>
      </c>
      <c r="BN14">
        <v>89</v>
      </c>
      <c r="BO14" s="36">
        <f t="shared" si="39"/>
        <v>-12</v>
      </c>
      <c r="BP14">
        <v>2</v>
      </c>
      <c r="BQ14">
        <v>5</v>
      </c>
      <c r="BR14" s="36">
        <f t="shared" si="40"/>
        <v>3</v>
      </c>
      <c r="BS14">
        <v>1</v>
      </c>
      <c r="BT14">
        <v>2</v>
      </c>
      <c r="BU14" s="36">
        <f t="shared" si="41"/>
        <v>1</v>
      </c>
      <c r="BV14">
        <v>96</v>
      </c>
      <c r="BW14">
        <v>102</v>
      </c>
      <c r="BX14" s="36">
        <f t="shared" si="42"/>
        <v>6</v>
      </c>
      <c r="BY14">
        <v>2</v>
      </c>
      <c r="BZ14">
        <v>4</v>
      </c>
      <c r="CA14" s="36">
        <f t="shared" si="43"/>
        <v>2</v>
      </c>
      <c r="CB14">
        <v>0</v>
      </c>
      <c r="CC14">
        <v>0</v>
      </c>
      <c r="CD14" s="49">
        <f t="shared" si="44"/>
        <v>0</v>
      </c>
      <c r="CE14" s="34">
        <v>21</v>
      </c>
      <c r="CF14">
        <v>19</v>
      </c>
      <c r="CG14" s="36">
        <f t="shared" si="45"/>
        <v>-2</v>
      </c>
      <c r="CH14">
        <v>0</v>
      </c>
      <c r="CI14">
        <v>0</v>
      </c>
      <c r="CJ14" s="36">
        <f t="shared" si="46"/>
        <v>0</v>
      </c>
      <c r="CK14">
        <v>0</v>
      </c>
      <c r="CL14">
        <v>0</v>
      </c>
      <c r="CM14" s="36">
        <f t="shared" si="47"/>
        <v>0</v>
      </c>
      <c r="CN14">
        <v>15</v>
      </c>
      <c r="CO14">
        <v>6</v>
      </c>
      <c r="CP14" s="36">
        <f t="shared" si="48"/>
        <v>-9</v>
      </c>
      <c r="CQ14">
        <v>0</v>
      </c>
      <c r="CR14">
        <v>0</v>
      </c>
      <c r="CS14" s="36">
        <f t="shared" si="49"/>
        <v>0</v>
      </c>
      <c r="CT14">
        <v>0</v>
      </c>
      <c r="CU14">
        <v>0</v>
      </c>
      <c r="CV14" s="36">
        <f t="shared" si="50"/>
        <v>0</v>
      </c>
      <c r="CW14">
        <v>7</v>
      </c>
      <c r="CX14">
        <v>9</v>
      </c>
      <c r="CY14" s="36">
        <f t="shared" si="51"/>
        <v>2</v>
      </c>
      <c r="CZ14">
        <v>0</v>
      </c>
      <c r="DA14">
        <v>0</v>
      </c>
      <c r="DB14" s="36">
        <f t="shared" si="52"/>
        <v>0</v>
      </c>
      <c r="DC14">
        <v>0</v>
      </c>
      <c r="DD14">
        <v>0</v>
      </c>
      <c r="DE14" s="49">
        <f t="shared" si="53"/>
        <v>0</v>
      </c>
      <c r="DF14" s="34">
        <v>13</v>
      </c>
      <c r="DG14">
        <v>15</v>
      </c>
      <c r="DH14" s="36">
        <f t="shared" si="54"/>
        <v>2</v>
      </c>
      <c r="DI14">
        <v>0</v>
      </c>
      <c r="DJ14">
        <v>0</v>
      </c>
      <c r="DK14" s="36">
        <f t="shared" si="55"/>
        <v>0</v>
      </c>
      <c r="DL14">
        <v>0</v>
      </c>
      <c r="DM14">
        <v>0</v>
      </c>
      <c r="DN14" s="36">
        <f t="shared" si="56"/>
        <v>0</v>
      </c>
      <c r="DO14">
        <v>1</v>
      </c>
      <c r="DP14">
        <v>0</v>
      </c>
      <c r="DQ14" s="36">
        <f t="shared" si="57"/>
        <v>-1</v>
      </c>
      <c r="DR14">
        <v>0</v>
      </c>
      <c r="DS14">
        <v>0</v>
      </c>
      <c r="DT14" s="36">
        <f t="shared" si="58"/>
        <v>0</v>
      </c>
      <c r="DU14">
        <v>0</v>
      </c>
      <c r="DV14">
        <v>0</v>
      </c>
      <c r="DW14" s="36">
        <f t="shared" si="59"/>
        <v>0</v>
      </c>
      <c r="DX14">
        <v>7</v>
      </c>
      <c r="DY14">
        <v>11</v>
      </c>
      <c r="DZ14" s="36">
        <f t="shared" si="60"/>
        <v>4</v>
      </c>
      <c r="EA14">
        <v>0</v>
      </c>
      <c r="EB14">
        <v>0</v>
      </c>
      <c r="EC14" s="36">
        <f t="shared" si="61"/>
        <v>0</v>
      </c>
      <c r="ED14">
        <v>0</v>
      </c>
      <c r="EE14">
        <v>0</v>
      </c>
      <c r="EF14" s="49">
        <f t="shared" si="62"/>
        <v>0</v>
      </c>
    </row>
    <row r="15" spans="1:137" x14ac:dyDescent="0.35">
      <c r="A15" t="s">
        <v>517</v>
      </c>
      <c r="B15" s="2">
        <f t="shared" si="0"/>
        <v>1149</v>
      </c>
      <c r="C15" s="2">
        <f t="shared" si="1"/>
        <v>977</v>
      </c>
      <c r="D15" s="36">
        <f t="shared" si="2"/>
        <v>-172</v>
      </c>
      <c r="E15" s="2">
        <f t="shared" si="3"/>
        <v>3</v>
      </c>
      <c r="F15" s="2">
        <f t="shared" si="4"/>
        <v>3</v>
      </c>
      <c r="G15" s="36">
        <f t="shared" si="5"/>
        <v>0</v>
      </c>
      <c r="H15" s="2">
        <f t="shared" si="6"/>
        <v>0</v>
      </c>
      <c r="I15" s="2">
        <f t="shared" si="7"/>
        <v>0</v>
      </c>
      <c r="J15" s="36">
        <f t="shared" si="8"/>
        <v>0</v>
      </c>
      <c r="K15" s="2">
        <f t="shared" si="9"/>
        <v>8819</v>
      </c>
      <c r="L15" s="2">
        <f t="shared" si="10"/>
        <v>6642</v>
      </c>
      <c r="M15" s="36">
        <f t="shared" si="11"/>
        <v>-2177</v>
      </c>
      <c r="N15" s="2">
        <f t="shared" si="12"/>
        <v>327</v>
      </c>
      <c r="O15" s="2">
        <f t="shared" si="13"/>
        <v>231</v>
      </c>
      <c r="P15" s="36">
        <f t="shared" si="14"/>
        <v>-96</v>
      </c>
      <c r="Q15" s="2">
        <f t="shared" si="15"/>
        <v>81</v>
      </c>
      <c r="R15" s="2">
        <f t="shared" si="16"/>
        <v>56</v>
      </c>
      <c r="S15" s="36">
        <f t="shared" si="17"/>
        <v>-25</v>
      </c>
      <c r="T15" s="2">
        <f t="shared" si="18"/>
        <v>2497</v>
      </c>
      <c r="U15" s="2">
        <f t="shared" si="19"/>
        <v>1948</v>
      </c>
      <c r="V15" s="36">
        <f t="shared" si="20"/>
        <v>-549</v>
      </c>
      <c r="W15" s="2">
        <f t="shared" si="21"/>
        <v>27</v>
      </c>
      <c r="X15" s="2">
        <f t="shared" si="22"/>
        <v>33</v>
      </c>
      <c r="Y15" s="36">
        <f t="shared" si="23"/>
        <v>6</v>
      </c>
      <c r="Z15" s="2">
        <f t="shared" si="24"/>
        <v>2</v>
      </c>
      <c r="AA15" s="2">
        <f t="shared" si="25"/>
        <v>0</v>
      </c>
      <c r="AB15" s="49">
        <f t="shared" si="26"/>
        <v>-2</v>
      </c>
      <c r="AC15">
        <v>968</v>
      </c>
      <c r="AD15">
        <v>782</v>
      </c>
      <c r="AE15" s="36">
        <f t="shared" si="27"/>
        <v>-186</v>
      </c>
      <c r="AF15">
        <v>3</v>
      </c>
      <c r="AG15">
        <v>3</v>
      </c>
      <c r="AH15" s="36">
        <f t="shared" si="28"/>
        <v>0</v>
      </c>
      <c r="AI15">
        <v>0</v>
      </c>
      <c r="AJ15">
        <v>0</v>
      </c>
      <c r="AK15" s="36">
        <f t="shared" si="29"/>
        <v>0</v>
      </c>
      <c r="AL15" s="2">
        <v>7570</v>
      </c>
      <c r="AM15" s="2">
        <v>5509</v>
      </c>
      <c r="AN15" s="36">
        <f t="shared" si="30"/>
        <v>-2061</v>
      </c>
      <c r="AO15">
        <v>283</v>
      </c>
      <c r="AP15">
        <v>194</v>
      </c>
      <c r="AQ15" s="36">
        <f t="shared" si="31"/>
        <v>-89</v>
      </c>
      <c r="AR15">
        <v>68</v>
      </c>
      <c r="AS15">
        <v>46</v>
      </c>
      <c r="AT15" s="36">
        <f t="shared" si="32"/>
        <v>-22</v>
      </c>
      <c r="AU15" s="2">
        <v>2205</v>
      </c>
      <c r="AV15" s="2">
        <v>1649</v>
      </c>
      <c r="AW15" s="36">
        <f t="shared" si="33"/>
        <v>-556</v>
      </c>
      <c r="AX15">
        <v>26</v>
      </c>
      <c r="AY15">
        <v>32</v>
      </c>
      <c r="AZ15" s="36">
        <f t="shared" si="34"/>
        <v>6</v>
      </c>
      <c r="BA15">
        <v>2</v>
      </c>
      <c r="BB15">
        <v>0</v>
      </c>
      <c r="BC15" s="49">
        <f t="shared" si="35"/>
        <v>-2</v>
      </c>
      <c r="BD15" s="34">
        <v>162</v>
      </c>
      <c r="BE15">
        <v>169</v>
      </c>
      <c r="BF15" s="36">
        <f t="shared" si="36"/>
        <v>7</v>
      </c>
      <c r="BG15">
        <v>0</v>
      </c>
      <c r="BH15">
        <v>0</v>
      </c>
      <c r="BI15" s="36">
        <f t="shared" si="37"/>
        <v>0</v>
      </c>
      <c r="BJ15">
        <v>0</v>
      </c>
      <c r="BK15">
        <v>0</v>
      </c>
      <c r="BL15" s="36">
        <f t="shared" si="38"/>
        <v>0</v>
      </c>
      <c r="BM15" s="2">
        <v>1132</v>
      </c>
      <c r="BN15" s="2">
        <v>1032</v>
      </c>
      <c r="BO15" s="36">
        <f t="shared" si="39"/>
        <v>-100</v>
      </c>
      <c r="BP15">
        <v>42</v>
      </c>
      <c r="BQ15">
        <v>33</v>
      </c>
      <c r="BR15" s="36">
        <f t="shared" si="40"/>
        <v>-9</v>
      </c>
      <c r="BS15">
        <v>12</v>
      </c>
      <c r="BT15">
        <v>9</v>
      </c>
      <c r="BU15" s="36">
        <f t="shared" si="41"/>
        <v>-3</v>
      </c>
      <c r="BV15">
        <v>281</v>
      </c>
      <c r="BW15">
        <v>282</v>
      </c>
      <c r="BX15" s="36">
        <f t="shared" si="42"/>
        <v>1</v>
      </c>
      <c r="BY15">
        <v>1</v>
      </c>
      <c r="BZ15">
        <v>1</v>
      </c>
      <c r="CA15" s="36">
        <f t="shared" si="43"/>
        <v>0</v>
      </c>
      <c r="CB15">
        <v>0</v>
      </c>
      <c r="CC15">
        <v>0</v>
      </c>
      <c r="CD15" s="49">
        <f t="shared" si="44"/>
        <v>0</v>
      </c>
      <c r="CE15" s="34">
        <v>14</v>
      </c>
      <c r="CF15">
        <v>23</v>
      </c>
      <c r="CG15" s="36">
        <f t="shared" si="45"/>
        <v>9</v>
      </c>
      <c r="CH15">
        <v>0</v>
      </c>
      <c r="CI15">
        <v>0</v>
      </c>
      <c r="CJ15" s="36">
        <f t="shared" si="46"/>
        <v>0</v>
      </c>
      <c r="CK15">
        <v>0</v>
      </c>
      <c r="CL15">
        <v>0</v>
      </c>
      <c r="CM15" s="36">
        <f t="shared" si="47"/>
        <v>0</v>
      </c>
      <c r="CN15">
        <v>100</v>
      </c>
      <c r="CO15">
        <v>88</v>
      </c>
      <c r="CP15" s="36">
        <f t="shared" si="48"/>
        <v>-12</v>
      </c>
      <c r="CQ15">
        <v>2</v>
      </c>
      <c r="CR15">
        <v>4</v>
      </c>
      <c r="CS15" s="36">
        <f t="shared" si="49"/>
        <v>2</v>
      </c>
      <c r="CT15">
        <v>1</v>
      </c>
      <c r="CU15">
        <v>1</v>
      </c>
      <c r="CV15" s="36">
        <f t="shared" si="50"/>
        <v>0</v>
      </c>
      <c r="CW15">
        <v>10</v>
      </c>
      <c r="CX15">
        <v>17</v>
      </c>
      <c r="CY15" s="36">
        <f t="shared" si="51"/>
        <v>7</v>
      </c>
      <c r="CZ15">
        <v>0</v>
      </c>
      <c r="DA15">
        <v>0</v>
      </c>
      <c r="DB15" s="36">
        <f t="shared" si="52"/>
        <v>0</v>
      </c>
      <c r="DC15">
        <v>0</v>
      </c>
      <c r="DD15">
        <v>0</v>
      </c>
      <c r="DE15" s="49">
        <f t="shared" si="53"/>
        <v>0</v>
      </c>
      <c r="DF15" s="34">
        <v>5</v>
      </c>
      <c r="DG15">
        <v>3</v>
      </c>
      <c r="DH15" s="36">
        <f t="shared" si="54"/>
        <v>-2</v>
      </c>
      <c r="DI15">
        <v>0</v>
      </c>
      <c r="DJ15">
        <v>0</v>
      </c>
      <c r="DK15" s="36">
        <f t="shared" si="55"/>
        <v>0</v>
      </c>
      <c r="DL15">
        <v>0</v>
      </c>
      <c r="DM15">
        <v>0</v>
      </c>
      <c r="DN15" s="36">
        <f t="shared" si="56"/>
        <v>0</v>
      </c>
      <c r="DO15">
        <v>17</v>
      </c>
      <c r="DP15">
        <v>13</v>
      </c>
      <c r="DQ15" s="36">
        <f t="shared" si="57"/>
        <v>-4</v>
      </c>
      <c r="DR15">
        <v>0</v>
      </c>
      <c r="DS15">
        <v>0</v>
      </c>
      <c r="DT15" s="36">
        <f t="shared" si="58"/>
        <v>0</v>
      </c>
      <c r="DU15">
        <v>0</v>
      </c>
      <c r="DV15">
        <v>0</v>
      </c>
      <c r="DW15" s="36">
        <f t="shared" si="59"/>
        <v>0</v>
      </c>
      <c r="DX15">
        <v>1</v>
      </c>
      <c r="DY15">
        <v>0</v>
      </c>
      <c r="DZ15" s="36">
        <f t="shared" si="60"/>
        <v>-1</v>
      </c>
      <c r="EA15">
        <v>0</v>
      </c>
      <c r="EB15">
        <v>0</v>
      </c>
      <c r="EC15" s="36">
        <f t="shared" si="61"/>
        <v>0</v>
      </c>
      <c r="ED15">
        <v>0</v>
      </c>
      <c r="EE15">
        <v>0</v>
      </c>
      <c r="EF15" s="49">
        <f t="shared" si="62"/>
        <v>0</v>
      </c>
    </row>
    <row r="16" spans="1:137" x14ac:dyDescent="0.35">
      <c r="A16" t="s">
        <v>25</v>
      </c>
      <c r="B16" s="2">
        <f t="shared" si="0"/>
        <v>2983</v>
      </c>
      <c r="C16" s="2">
        <f t="shared" si="1"/>
        <v>3047</v>
      </c>
      <c r="D16" s="36">
        <f t="shared" si="2"/>
        <v>64</v>
      </c>
      <c r="E16" s="2">
        <f t="shared" si="3"/>
        <v>38</v>
      </c>
      <c r="F16" s="2">
        <f t="shared" si="4"/>
        <v>45</v>
      </c>
      <c r="G16" s="36">
        <f t="shared" si="5"/>
        <v>7</v>
      </c>
      <c r="H16" s="2">
        <f t="shared" si="6"/>
        <v>1</v>
      </c>
      <c r="I16" s="2">
        <f t="shared" si="7"/>
        <v>7</v>
      </c>
      <c r="J16" s="36">
        <f t="shared" si="8"/>
        <v>6</v>
      </c>
      <c r="K16" s="2">
        <f t="shared" si="9"/>
        <v>712</v>
      </c>
      <c r="L16" s="2">
        <f t="shared" si="10"/>
        <v>696</v>
      </c>
      <c r="M16" s="36">
        <f t="shared" si="11"/>
        <v>-16</v>
      </c>
      <c r="N16" s="2">
        <f t="shared" si="12"/>
        <v>15</v>
      </c>
      <c r="O16" s="2">
        <f t="shared" si="13"/>
        <v>13</v>
      </c>
      <c r="P16" s="36">
        <f t="shared" si="14"/>
        <v>-2</v>
      </c>
      <c r="Q16" s="2">
        <f t="shared" si="15"/>
        <v>0</v>
      </c>
      <c r="R16" s="2">
        <f t="shared" si="16"/>
        <v>0</v>
      </c>
      <c r="S16" s="36">
        <f t="shared" si="17"/>
        <v>0</v>
      </c>
      <c r="T16" s="2">
        <f t="shared" si="18"/>
        <v>535</v>
      </c>
      <c r="U16" s="2">
        <f t="shared" si="19"/>
        <v>534</v>
      </c>
      <c r="V16" s="36">
        <f t="shared" si="20"/>
        <v>-1</v>
      </c>
      <c r="W16" s="2">
        <f t="shared" si="21"/>
        <v>13</v>
      </c>
      <c r="X16" s="2">
        <f t="shared" si="22"/>
        <v>13</v>
      </c>
      <c r="Y16" s="36">
        <f t="shared" si="23"/>
        <v>0</v>
      </c>
      <c r="Z16" s="2">
        <f t="shared" si="24"/>
        <v>0</v>
      </c>
      <c r="AA16" s="2">
        <f t="shared" si="25"/>
        <v>0</v>
      </c>
      <c r="AB16" s="49">
        <f t="shared" si="26"/>
        <v>0</v>
      </c>
      <c r="AC16" s="2">
        <v>2671</v>
      </c>
      <c r="AD16" s="2">
        <v>2739</v>
      </c>
      <c r="AE16" s="36">
        <f t="shared" si="27"/>
        <v>68</v>
      </c>
      <c r="AF16">
        <v>35</v>
      </c>
      <c r="AG16">
        <v>41</v>
      </c>
      <c r="AH16" s="36">
        <f t="shared" si="28"/>
        <v>6</v>
      </c>
      <c r="AI16">
        <v>1</v>
      </c>
      <c r="AJ16">
        <v>6</v>
      </c>
      <c r="AK16" s="36">
        <f t="shared" si="29"/>
        <v>5</v>
      </c>
      <c r="AL16">
        <v>510</v>
      </c>
      <c r="AM16">
        <v>477</v>
      </c>
      <c r="AN16" s="36">
        <f t="shared" si="30"/>
        <v>-33</v>
      </c>
      <c r="AO16">
        <v>13</v>
      </c>
      <c r="AP16">
        <v>11</v>
      </c>
      <c r="AQ16" s="36">
        <f t="shared" si="31"/>
        <v>-2</v>
      </c>
      <c r="AR16">
        <v>0</v>
      </c>
      <c r="AS16">
        <v>0</v>
      </c>
      <c r="AT16" s="36">
        <f t="shared" si="32"/>
        <v>0</v>
      </c>
      <c r="AU16">
        <v>446</v>
      </c>
      <c r="AV16">
        <v>441</v>
      </c>
      <c r="AW16" s="36">
        <f t="shared" si="33"/>
        <v>-5</v>
      </c>
      <c r="AX16">
        <v>13</v>
      </c>
      <c r="AY16">
        <v>12</v>
      </c>
      <c r="AZ16" s="36">
        <f t="shared" si="34"/>
        <v>-1</v>
      </c>
      <c r="BA16">
        <v>0</v>
      </c>
      <c r="BB16">
        <v>0</v>
      </c>
      <c r="BC16" s="49">
        <f t="shared" si="35"/>
        <v>0</v>
      </c>
      <c r="BD16" s="34">
        <v>267</v>
      </c>
      <c r="BE16">
        <v>260</v>
      </c>
      <c r="BF16" s="36">
        <f t="shared" si="36"/>
        <v>-7</v>
      </c>
      <c r="BG16">
        <v>3</v>
      </c>
      <c r="BH16">
        <v>4</v>
      </c>
      <c r="BI16" s="36">
        <f t="shared" si="37"/>
        <v>1</v>
      </c>
      <c r="BJ16">
        <v>0</v>
      </c>
      <c r="BK16">
        <v>1</v>
      </c>
      <c r="BL16" s="36">
        <f t="shared" si="38"/>
        <v>1</v>
      </c>
      <c r="BM16">
        <v>173</v>
      </c>
      <c r="BN16">
        <v>194</v>
      </c>
      <c r="BO16" s="36">
        <f t="shared" si="39"/>
        <v>21</v>
      </c>
      <c r="BP16">
        <v>2</v>
      </c>
      <c r="BQ16">
        <v>2</v>
      </c>
      <c r="BR16" s="36">
        <f t="shared" si="40"/>
        <v>0</v>
      </c>
      <c r="BS16">
        <v>0</v>
      </c>
      <c r="BT16">
        <v>0</v>
      </c>
      <c r="BU16" s="36">
        <f t="shared" si="41"/>
        <v>0</v>
      </c>
      <c r="BV16">
        <v>81</v>
      </c>
      <c r="BW16">
        <v>80</v>
      </c>
      <c r="BX16" s="36">
        <f t="shared" si="42"/>
        <v>-1</v>
      </c>
      <c r="BY16">
        <v>0</v>
      </c>
      <c r="BZ16">
        <v>1</v>
      </c>
      <c r="CA16" s="36">
        <f t="shared" si="43"/>
        <v>1</v>
      </c>
      <c r="CB16">
        <v>0</v>
      </c>
      <c r="CC16">
        <v>0</v>
      </c>
      <c r="CD16" s="49">
        <f t="shared" si="44"/>
        <v>0</v>
      </c>
      <c r="CE16" s="34">
        <v>36</v>
      </c>
      <c r="CF16">
        <v>37</v>
      </c>
      <c r="CG16" s="36">
        <f t="shared" si="45"/>
        <v>1</v>
      </c>
      <c r="CH16">
        <v>0</v>
      </c>
      <c r="CI16">
        <v>0</v>
      </c>
      <c r="CJ16" s="36">
        <f t="shared" si="46"/>
        <v>0</v>
      </c>
      <c r="CK16">
        <v>0</v>
      </c>
      <c r="CL16">
        <v>0</v>
      </c>
      <c r="CM16" s="36">
        <f t="shared" si="47"/>
        <v>0</v>
      </c>
      <c r="CN16">
        <v>22</v>
      </c>
      <c r="CO16">
        <v>18</v>
      </c>
      <c r="CP16" s="36">
        <f t="shared" si="48"/>
        <v>-4</v>
      </c>
      <c r="CQ16">
        <v>0</v>
      </c>
      <c r="CR16">
        <v>0</v>
      </c>
      <c r="CS16" s="36">
        <f t="shared" si="49"/>
        <v>0</v>
      </c>
      <c r="CT16">
        <v>0</v>
      </c>
      <c r="CU16">
        <v>0</v>
      </c>
      <c r="CV16" s="36">
        <f t="shared" si="50"/>
        <v>0</v>
      </c>
      <c r="CW16">
        <v>5</v>
      </c>
      <c r="CX16">
        <v>8</v>
      </c>
      <c r="CY16" s="36">
        <f t="shared" si="51"/>
        <v>3</v>
      </c>
      <c r="CZ16">
        <v>0</v>
      </c>
      <c r="DA16">
        <v>0</v>
      </c>
      <c r="DB16" s="36">
        <f t="shared" si="52"/>
        <v>0</v>
      </c>
      <c r="DC16">
        <v>0</v>
      </c>
      <c r="DD16">
        <v>0</v>
      </c>
      <c r="DE16" s="49">
        <f t="shared" si="53"/>
        <v>0</v>
      </c>
      <c r="DF16" s="34">
        <v>9</v>
      </c>
      <c r="DG16">
        <v>11</v>
      </c>
      <c r="DH16" s="36">
        <f t="shared" si="54"/>
        <v>2</v>
      </c>
      <c r="DI16">
        <v>0</v>
      </c>
      <c r="DJ16">
        <v>0</v>
      </c>
      <c r="DK16" s="36">
        <f t="shared" si="55"/>
        <v>0</v>
      </c>
      <c r="DL16">
        <v>0</v>
      </c>
      <c r="DM16">
        <v>0</v>
      </c>
      <c r="DN16" s="36">
        <f t="shared" si="56"/>
        <v>0</v>
      </c>
      <c r="DO16">
        <v>7</v>
      </c>
      <c r="DP16">
        <v>7</v>
      </c>
      <c r="DQ16" s="36">
        <f t="shared" si="57"/>
        <v>0</v>
      </c>
      <c r="DR16">
        <v>0</v>
      </c>
      <c r="DS16">
        <v>0</v>
      </c>
      <c r="DT16" s="36">
        <f t="shared" si="58"/>
        <v>0</v>
      </c>
      <c r="DU16">
        <v>0</v>
      </c>
      <c r="DV16">
        <v>0</v>
      </c>
      <c r="DW16" s="36">
        <f t="shared" si="59"/>
        <v>0</v>
      </c>
      <c r="DX16">
        <v>3</v>
      </c>
      <c r="DY16">
        <v>5</v>
      </c>
      <c r="DZ16" s="36">
        <f t="shared" si="60"/>
        <v>2</v>
      </c>
      <c r="EA16">
        <v>0</v>
      </c>
      <c r="EB16">
        <v>0</v>
      </c>
      <c r="EC16" s="36">
        <f t="shared" si="61"/>
        <v>0</v>
      </c>
      <c r="ED16">
        <v>0</v>
      </c>
      <c r="EE16">
        <v>0</v>
      </c>
      <c r="EF16" s="49">
        <f t="shared" si="62"/>
        <v>0</v>
      </c>
    </row>
    <row r="17" spans="1:136" x14ac:dyDescent="0.35">
      <c r="A17" t="s">
        <v>516</v>
      </c>
      <c r="B17" s="2">
        <f t="shared" si="0"/>
        <v>2983</v>
      </c>
      <c r="C17" s="2">
        <f t="shared" si="1"/>
        <v>3047</v>
      </c>
      <c r="D17" s="36">
        <f t="shared" si="2"/>
        <v>64</v>
      </c>
      <c r="E17" s="2">
        <f t="shared" si="3"/>
        <v>38</v>
      </c>
      <c r="F17" s="2">
        <f t="shared" si="4"/>
        <v>45</v>
      </c>
      <c r="G17" s="36">
        <f t="shared" si="5"/>
        <v>7</v>
      </c>
      <c r="H17" s="2">
        <f t="shared" si="6"/>
        <v>1</v>
      </c>
      <c r="I17" s="2">
        <f t="shared" si="7"/>
        <v>7</v>
      </c>
      <c r="J17" s="36">
        <f t="shared" si="8"/>
        <v>6</v>
      </c>
      <c r="K17" s="2">
        <f t="shared" si="9"/>
        <v>712</v>
      </c>
      <c r="L17" s="2">
        <f t="shared" si="10"/>
        <v>696</v>
      </c>
      <c r="M17" s="36">
        <f t="shared" si="11"/>
        <v>-16</v>
      </c>
      <c r="N17" s="2">
        <f t="shared" si="12"/>
        <v>15</v>
      </c>
      <c r="O17" s="2">
        <f t="shared" si="13"/>
        <v>13</v>
      </c>
      <c r="P17" s="36">
        <f t="shared" si="14"/>
        <v>-2</v>
      </c>
      <c r="Q17" s="2">
        <f t="shared" si="15"/>
        <v>0</v>
      </c>
      <c r="R17" s="2">
        <f t="shared" si="16"/>
        <v>0</v>
      </c>
      <c r="S17" s="36">
        <f t="shared" si="17"/>
        <v>0</v>
      </c>
      <c r="T17" s="2">
        <f t="shared" si="18"/>
        <v>535</v>
      </c>
      <c r="U17" s="2">
        <f t="shared" si="19"/>
        <v>534</v>
      </c>
      <c r="V17" s="36">
        <f t="shared" si="20"/>
        <v>-1</v>
      </c>
      <c r="W17" s="2">
        <f t="shared" si="21"/>
        <v>13</v>
      </c>
      <c r="X17" s="2">
        <f t="shared" si="22"/>
        <v>13</v>
      </c>
      <c r="Y17" s="36">
        <f t="shared" si="23"/>
        <v>0</v>
      </c>
      <c r="Z17" s="2">
        <f t="shared" si="24"/>
        <v>0</v>
      </c>
      <c r="AA17" s="2">
        <f t="shared" si="25"/>
        <v>0</v>
      </c>
      <c r="AB17" s="49">
        <f t="shared" si="26"/>
        <v>0</v>
      </c>
      <c r="AC17" s="2">
        <v>2671</v>
      </c>
      <c r="AD17" s="2">
        <v>2739</v>
      </c>
      <c r="AE17" s="36">
        <f t="shared" si="27"/>
        <v>68</v>
      </c>
      <c r="AF17">
        <v>35</v>
      </c>
      <c r="AG17">
        <v>41</v>
      </c>
      <c r="AH17" s="36">
        <f t="shared" si="28"/>
        <v>6</v>
      </c>
      <c r="AI17">
        <v>1</v>
      </c>
      <c r="AJ17">
        <v>6</v>
      </c>
      <c r="AK17" s="36">
        <f t="shared" si="29"/>
        <v>5</v>
      </c>
      <c r="AL17">
        <v>510</v>
      </c>
      <c r="AM17">
        <v>477</v>
      </c>
      <c r="AN17" s="36">
        <f t="shared" si="30"/>
        <v>-33</v>
      </c>
      <c r="AO17">
        <v>13</v>
      </c>
      <c r="AP17">
        <v>11</v>
      </c>
      <c r="AQ17" s="36">
        <f t="shared" si="31"/>
        <v>-2</v>
      </c>
      <c r="AR17">
        <v>0</v>
      </c>
      <c r="AS17">
        <v>0</v>
      </c>
      <c r="AT17" s="36">
        <f t="shared" si="32"/>
        <v>0</v>
      </c>
      <c r="AU17">
        <v>446</v>
      </c>
      <c r="AV17">
        <v>441</v>
      </c>
      <c r="AW17" s="36">
        <f t="shared" si="33"/>
        <v>-5</v>
      </c>
      <c r="AX17">
        <v>13</v>
      </c>
      <c r="AY17">
        <v>12</v>
      </c>
      <c r="AZ17" s="36">
        <f t="shared" si="34"/>
        <v>-1</v>
      </c>
      <c r="BA17">
        <v>0</v>
      </c>
      <c r="BB17">
        <v>0</v>
      </c>
      <c r="BC17" s="49">
        <f t="shared" si="35"/>
        <v>0</v>
      </c>
      <c r="BD17" s="34">
        <v>267</v>
      </c>
      <c r="BE17">
        <v>260</v>
      </c>
      <c r="BF17" s="36">
        <f t="shared" si="36"/>
        <v>-7</v>
      </c>
      <c r="BG17">
        <v>3</v>
      </c>
      <c r="BH17">
        <v>4</v>
      </c>
      <c r="BI17" s="36">
        <f t="shared" si="37"/>
        <v>1</v>
      </c>
      <c r="BJ17">
        <v>0</v>
      </c>
      <c r="BK17">
        <v>1</v>
      </c>
      <c r="BL17" s="36">
        <f t="shared" si="38"/>
        <v>1</v>
      </c>
      <c r="BM17">
        <v>173</v>
      </c>
      <c r="BN17">
        <v>194</v>
      </c>
      <c r="BO17" s="36">
        <f t="shared" si="39"/>
        <v>21</v>
      </c>
      <c r="BP17">
        <v>2</v>
      </c>
      <c r="BQ17">
        <v>2</v>
      </c>
      <c r="BR17" s="36">
        <f t="shared" si="40"/>
        <v>0</v>
      </c>
      <c r="BS17">
        <v>0</v>
      </c>
      <c r="BT17">
        <v>0</v>
      </c>
      <c r="BU17" s="36">
        <f t="shared" si="41"/>
        <v>0</v>
      </c>
      <c r="BV17">
        <v>81</v>
      </c>
      <c r="BW17">
        <v>80</v>
      </c>
      <c r="BX17" s="36">
        <f t="shared" si="42"/>
        <v>-1</v>
      </c>
      <c r="BY17">
        <v>0</v>
      </c>
      <c r="BZ17">
        <v>1</v>
      </c>
      <c r="CA17" s="36">
        <f t="shared" si="43"/>
        <v>1</v>
      </c>
      <c r="CB17">
        <v>0</v>
      </c>
      <c r="CC17">
        <v>0</v>
      </c>
      <c r="CD17" s="49">
        <f t="shared" si="44"/>
        <v>0</v>
      </c>
      <c r="CE17" s="34">
        <v>36</v>
      </c>
      <c r="CF17">
        <v>37</v>
      </c>
      <c r="CG17" s="36">
        <f t="shared" si="45"/>
        <v>1</v>
      </c>
      <c r="CH17">
        <v>0</v>
      </c>
      <c r="CI17">
        <v>0</v>
      </c>
      <c r="CJ17" s="36">
        <f t="shared" si="46"/>
        <v>0</v>
      </c>
      <c r="CK17">
        <v>0</v>
      </c>
      <c r="CL17">
        <v>0</v>
      </c>
      <c r="CM17" s="36">
        <f t="shared" si="47"/>
        <v>0</v>
      </c>
      <c r="CN17">
        <v>22</v>
      </c>
      <c r="CO17">
        <v>18</v>
      </c>
      <c r="CP17" s="36">
        <f t="shared" si="48"/>
        <v>-4</v>
      </c>
      <c r="CQ17">
        <v>0</v>
      </c>
      <c r="CR17">
        <v>0</v>
      </c>
      <c r="CS17" s="36">
        <f t="shared" si="49"/>
        <v>0</v>
      </c>
      <c r="CT17">
        <v>0</v>
      </c>
      <c r="CU17">
        <v>0</v>
      </c>
      <c r="CV17" s="36">
        <f t="shared" si="50"/>
        <v>0</v>
      </c>
      <c r="CW17">
        <v>5</v>
      </c>
      <c r="CX17">
        <v>8</v>
      </c>
      <c r="CY17" s="36">
        <f t="shared" si="51"/>
        <v>3</v>
      </c>
      <c r="CZ17">
        <v>0</v>
      </c>
      <c r="DA17">
        <v>0</v>
      </c>
      <c r="DB17" s="36">
        <f t="shared" si="52"/>
        <v>0</v>
      </c>
      <c r="DC17">
        <v>0</v>
      </c>
      <c r="DD17">
        <v>0</v>
      </c>
      <c r="DE17" s="49">
        <f t="shared" si="53"/>
        <v>0</v>
      </c>
      <c r="DF17" s="34">
        <v>9</v>
      </c>
      <c r="DG17">
        <v>11</v>
      </c>
      <c r="DH17" s="36">
        <f t="shared" si="54"/>
        <v>2</v>
      </c>
      <c r="DI17">
        <v>0</v>
      </c>
      <c r="DJ17">
        <v>0</v>
      </c>
      <c r="DK17" s="36">
        <f t="shared" si="55"/>
        <v>0</v>
      </c>
      <c r="DL17">
        <v>0</v>
      </c>
      <c r="DM17">
        <v>0</v>
      </c>
      <c r="DN17" s="36">
        <f t="shared" si="56"/>
        <v>0</v>
      </c>
      <c r="DO17">
        <v>7</v>
      </c>
      <c r="DP17">
        <v>7</v>
      </c>
      <c r="DQ17" s="36">
        <f t="shared" si="57"/>
        <v>0</v>
      </c>
      <c r="DR17">
        <v>0</v>
      </c>
      <c r="DS17">
        <v>0</v>
      </c>
      <c r="DT17" s="36">
        <f t="shared" si="58"/>
        <v>0</v>
      </c>
      <c r="DU17">
        <v>0</v>
      </c>
      <c r="DV17">
        <v>0</v>
      </c>
      <c r="DW17" s="36">
        <f t="shared" si="59"/>
        <v>0</v>
      </c>
      <c r="DX17">
        <v>3</v>
      </c>
      <c r="DY17">
        <v>5</v>
      </c>
      <c r="DZ17" s="36">
        <f t="shared" si="60"/>
        <v>2</v>
      </c>
      <c r="EA17">
        <v>0</v>
      </c>
      <c r="EB17">
        <v>0</v>
      </c>
      <c r="EC17" s="36">
        <f t="shared" si="61"/>
        <v>0</v>
      </c>
      <c r="ED17">
        <v>0</v>
      </c>
      <c r="EE17">
        <v>0</v>
      </c>
      <c r="EF17" s="49">
        <f t="shared" si="62"/>
        <v>0</v>
      </c>
    </row>
    <row r="18" spans="1:136" x14ac:dyDescent="0.35">
      <c r="A18" t="s">
        <v>26</v>
      </c>
      <c r="B18" s="2">
        <f t="shared" si="0"/>
        <v>140341</v>
      </c>
      <c r="C18" s="2">
        <f t="shared" si="1"/>
        <v>149614</v>
      </c>
      <c r="D18" s="36">
        <f t="shared" si="2"/>
        <v>9273</v>
      </c>
      <c r="E18" s="2">
        <f t="shared" si="3"/>
        <v>848</v>
      </c>
      <c r="F18" s="2">
        <f t="shared" si="4"/>
        <v>987</v>
      </c>
      <c r="G18" s="36">
        <f t="shared" si="5"/>
        <v>139</v>
      </c>
      <c r="H18" s="2">
        <f t="shared" si="6"/>
        <v>53</v>
      </c>
      <c r="I18" s="2">
        <f t="shared" si="7"/>
        <v>89</v>
      </c>
      <c r="J18" s="36">
        <f t="shared" si="8"/>
        <v>36</v>
      </c>
      <c r="K18" s="2">
        <f t="shared" si="9"/>
        <v>63050</v>
      </c>
      <c r="L18" s="2">
        <f t="shared" si="10"/>
        <v>57028</v>
      </c>
      <c r="M18" s="36">
        <f t="shared" si="11"/>
        <v>-6022</v>
      </c>
      <c r="N18" s="2">
        <f t="shared" si="12"/>
        <v>830</v>
      </c>
      <c r="O18" s="2">
        <f t="shared" si="13"/>
        <v>766</v>
      </c>
      <c r="P18" s="36">
        <f t="shared" si="14"/>
        <v>-64</v>
      </c>
      <c r="Q18" s="2">
        <f t="shared" si="15"/>
        <v>162</v>
      </c>
      <c r="R18" s="2">
        <f t="shared" si="16"/>
        <v>143</v>
      </c>
      <c r="S18" s="36">
        <f t="shared" si="17"/>
        <v>-19</v>
      </c>
      <c r="T18" s="2">
        <f t="shared" si="18"/>
        <v>72501</v>
      </c>
      <c r="U18" s="2">
        <f t="shared" si="19"/>
        <v>77214</v>
      </c>
      <c r="V18" s="36">
        <f t="shared" si="20"/>
        <v>4713</v>
      </c>
      <c r="W18" s="2">
        <f t="shared" si="21"/>
        <v>1047</v>
      </c>
      <c r="X18" s="2">
        <f t="shared" si="22"/>
        <v>1147</v>
      </c>
      <c r="Y18" s="36">
        <f t="shared" si="23"/>
        <v>100</v>
      </c>
      <c r="Z18" s="2">
        <f t="shared" si="24"/>
        <v>63</v>
      </c>
      <c r="AA18" s="2">
        <f t="shared" si="25"/>
        <v>78</v>
      </c>
      <c r="AB18" s="49">
        <f t="shared" si="26"/>
        <v>15</v>
      </c>
      <c r="AC18" s="2">
        <v>120911</v>
      </c>
      <c r="AD18" s="2">
        <v>128840</v>
      </c>
      <c r="AE18" s="36">
        <f t="shared" si="27"/>
        <v>7929</v>
      </c>
      <c r="AF18">
        <v>713</v>
      </c>
      <c r="AG18">
        <v>806</v>
      </c>
      <c r="AH18" s="36">
        <f t="shared" si="28"/>
        <v>93</v>
      </c>
      <c r="AI18">
        <v>43</v>
      </c>
      <c r="AJ18">
        <v>73</v>
      </c>
      <c r="AK18" s="36">
        <f t="shared" si="29"/>
        <v>30</v>
      </c>
      <c r="AL18" s="2">
        <v>55251</v>
      </c>
      <c r="AM18" s="2">
        <v>49817</v>
      </c>
      <c r="AN18" s="36">
        <f t="shared" si="30"/>
        <v>-5434</v>
      </c>
      <c r="AO18">
        <v>698</v>
      </c>
      <c r="AP18">
        <v>650</v>
      </c>
      <c r="AQ18" s="36">
        <f t="shared" si="31"/>
        <v>-48</v>
      </c>
      <c r="AR18">
        <v>133</v>
      </c>
      <c r="AS18">
        <v>124</v>
      </c>
      <c r="AT18" s="36">
        <f t="shared" si="32"/>
        <v>-9</v>
      </c>
      <c r="AU18" s="2">
        <v>63054</v>
      </c>
      <c r="AV18" s="2">
        <v>66794</v>
      </c>
      <c r="AW18" s="36">
        <f t="shared" si="33"/>
        <v>3740</v>
      </c>
      <c r="AX18">
        <v>911</v>
      </c>
      <c r="AY18" s="2">
        <v>1003</v>
      </c>
      <c r="AZ18" s="36">
        <f t="shared" si="34"/>
        <v>92</v>
      </c>
      <c r="BA18">
        <v>48</v>
      </c>
      <c r="BB18">
        <v>57</v>
      </c>
      <c r="BC18" s="49">
        <f t="shared" si="35"/>
        <v>9</v>
      </c>
      <c r="BD18" s="42">
        <v>18931</v>
      </c>
      <c r="BE18" s="2">
        <v>20218</v>
      </c>
      <c r="BF18" s="36">
        <f t="shared" si="36"/>
        <v>1287</v>
      </c>
      <c r="BG18">
        <v>130</v>
      </c>
      <c r="BH18">
        <v>178</v>
      </c>
      <c r="BI18" s="36">
        <f t="shared" si="37"/>
        <v>48</v>
      </c>
      <c r="BJ18">
        <v>8</v>
      </c>
      <c r="BK18">
        <v>16</v>
      </c>
      <c r="BL18" s="36">
        <f t="shared" si="38"/>
        <v>8</v>
      </c>
      <c r="BM18" s="2">
        <v>7399</v>
      </c>
      <c r="BN18" s="2">
        <v>6867</v>
      </c>
      <c r="BO18" s="36">
        <f t="shared" si="39"/>
        <v>-532</v>
      </c>
      <c r="BP18">
        <v>130</v>
      </c>
      <c r="BQ18">
        <v>112</v>
      </c>
      <c r="BR18" s="36">
        <f t="shared" si="40"/>
        <v>-18</v>
      </c>
      <c r="BS18">
        <v>29</v>
      </c>
      <c r="BT18">
        <v>17</v>
      </c>
      <c r="BU18" s="36">
        <f t="shared" si="41"/>
        <v>-12</v>
      </c>
      <c r="BV18" s="2">
        <v>9241</v>
      </c>
      <c r="BW18" s="2">
        <v>10177</v>
      </c>
      <c r="BX18" s="36">
        <f t="shared" si="42"/>
        <v>936</v>
      </c>
      <c r="BY18">
        <v>136</v>
      </c>
      <c r="BZ18">
        <v>144</v>
      </c>
      <c r="CA18" s="36">
        <f t="shared" si="43"/>
        <v>8</v>
      </c>
      <c r="CB18">
        <v>15</v>
      </c>
      <c r="CC18">
        <v>21</v>
      </c>
      <c r="CD18" s="49">
        <f t="shared" si="44"/>
        <v>6</v>
      </c>
      <c r="CE18" s="34">
        <v>463</v>
      </c>
      <c r="CF18">
        <v>519</v>
      </c>
      <c r="CG18" s="36">
        <f t="shared" si="45"/>
        <v>56</v>
      </c>
      <c r="CH18">
        <v>5</v>
      </c>
      <c r="CI18">
        <v>3</v>
      </c>
      <c r="CJ18" s="36">
        <f t="shared" si="46"/>
        <v>-2</v>
      </c>
      <c r="CK18">
        <v>2</v>
      </c>
      <c r="CL18">
        <v>0</v>
      </c>
      <c r="CM18" s="36">
        <f t="shared" si="47"/>
        <v>-2</v>
      </c>
      <c r="CN18">
        <v>353</v>
      </c>
      <c r="CO18">
        <v>313</v>
      </c>
      <c r="CP18" s="36">
        <f t="shared" si="48"/>
        <v>-40</v>
      </c>
      <c r="CQ18">
        <v>2</v>
      </c>
      <c r="CR18">
        <v>3</v>
      </c>
      <c r="CS18" s="36">
        <f t="shared" si="49"/>
        <v>1</v>
      </c>
      <c r="CT18">
        <v>0</v>
      </c>
      <c r="CU18">
        <v>2</v>
      </c>
      <c r="CV18" s="36">
        <f t="shared" si="50"/>
        <v>2</v>
      </c>
      <c r="CW18">
        <v>196</v>
      </c>
      <c r="CX18">
        <v>234</v>
      </c>
      <c r="CY18" s="36">
        <f t="shared" si="51"/>
        <v>38</v>
      </c>
      <c r="CZ18">
        <v>0</v>
      </c>
      <c r="DA18">
        <v>0</v>
      </c>
      <c r="DB18" s="36">
        <f t="shared" si="52"/>
        <v>0</v>
      </c>
      <c r="DC18">
        <v>0</v>
      </c>
      <c r="DD18">
        <v>0</v>
      </c>
      <c r="DE18" s="49">
        <f t="shared" si="53"/>
        <v>0</v>
      </c>
      <c r="DF18" s="34">
        <v>36</v>
      </c>
      <c r="DG18">
        <v>37</v>
      </c>
      <c r="DH18" s="36">
        <f t="shared" si="54"/>
        <v>1</v>
      </c>
      <c r="DI18">
        <v>0</v>
      </c>
      <c r="DJ18">
        <v>0</v>
      </c>
      <c r="DK18" s="36">
        <f t="shared" si="55"/>
        <v>0</v>
      </c>
      <c r="DL18">
        <v>0</v>
      </c>
      <c r="DM18">
        <v>0</v>
      </c>
      <c r="DN18" s="36">
        <f t="shared" si="56"/>
        <v>0</v>
      </c>
      <c r="DO18">
        <v>47</v>
      </c>
      <c r="DP18">
        <v>31</v>
      </c>
      <c r="DQ18" s="36">
        <f t="shared" si="57"/>
        <v>-16</v>
      </c>
      <c r="DR18">
        <v>0</v>
      </c>
      <c r="DS18">
        <v>1</v>
      </c>
      <c r="DT18" s="36">
        <f t="shared" si="58"/>
        <v>1</v>
      </c>
      <c r="DU18">
        <v>0</v>
      </c>
      <c r="DV18">
        <v>0</v>
      </c>
      <c r="DW18" s="36">
        <f t="shared" si="59"/>
        <v>0</v>
      </c>
      <c r="DX18">
        <v>10</v>
      </c>
      <c r="DY18">
        <v>9</v>
      </c>
      <c r="DZ18" s="36">
        <f t="shared" si="60"/>
        <v>-1</v>
      </c>
      <c r="EA18">
        <v>0</v>
      </c>
      <c r="EB18">
        <v>0</v>
      </c>
      <c r="EC18" s="36">
        <f t="shared" si="61"/>
        <v>0</v>
      </c>
      <c r="ED18">
        <v>0</v>
      </c>
      <c r="EE18">
        <v>0</v>
      </c>
      <c r="EF18" s="49">
        <f t="shared" si="62"/>
        <v>0</v>
      </c>
    </row>
    <row r="19" spans="1:136" x14ac:dyDescent="0.35">
      <c r="A19" t="s">
        <v>515</v>
      </c>
      <c r="B19" s="2">
        <f t="shared" si="0"/>
        <v>45671</v>
      </c>
      <c r="C19" s="2">
        <f t="shared" si="1"/>
        <v>50253</v>
      </c>
      <c r="D19" s="36">
        <f t="shared" si="2"/>
        <v>4582</v>
      </c>
      <c r="E19" s="2">
        <f t="shared" si="3"/>
        <v>264</v>
      </c>
      <c r="F19" s="2">
        <f t="shared" si="4"/>
        <v>268</v>
      </c>
      <c r="G19" s="36">
        <f t="shared" si="5"/>
        <v>4</v>
      </c>
      <c r="H19" s="2">
        <f t="shared" si="6"/>
        <v>13</v>
      </c>
      <c r="I19" s="2">
        <f t="shared" si="7"/>
        <v>23</v>
      </c>
      <c r="J19" s="36">
        <f t="shared" si="8"/>
        <v>10</v>
      </c>
      <c r="K19" s="2">
        <f t="shared" si="9"/>
        <v>17504</v>
      </c>
      <c r="L19" s="2">
        <f t="shared" si="10"/>
        <v>15916</v>
      </c>
      <c r="M19" s="36">
        <f t="shared" si="11"/>
        <v>-1588</v>
      </c>
      <c r="N19" s="2">
        <f t="shared" si="12"/>
        <v>156</v>
      </c>
      <c r="O19" s="2">
        <f t="shared" si="13"/>
        <v>153</v>
      </c>
      <c r="P19" s="36">
        <f t="shared" si="14"/>
        <v>-3</v>
      </c>
      <c r="Q19" s="2">
        <f t="shared" si="15"/>
        <v>28</v>
      </c>
      <c r="R19" s="2">
        <f t="shared" si="16"/>
        <v>19</v>
      </c>
      <c r="S19" s="36">
        <f t="shared" si="17"/>
        <v>-9</v>
      </c>
      <c r="T19" s="2">
        <f t="shared" si="18"/>
        <v>25365</v>
      </c>
      <c r="U19" s="2">
        <f t="shared" si="19"/>
        <v>27904</v>
      </c>
      <c r="V19" s="36">
        <f t="shared" si="20"/>
        <v>2539</v>
      </c>
      <c r="W19" s="2">
        <f t="shared" si="21"/>
        <v>295</v>
      </c>
      <c r="X19" s="2">
        <f t="shared" si="22"/>
        <v>312</v>
      </c>
      <c r="Y19" s="36">
        <f t="shared" si="23"/>
        <v>17</v>
      </c>
      <c r="Z19" s="2">
        <f t="shared" si="24"/>
        <v>17</v>
      </c>
      <c r="AA19" s="2">
        <f t="shared" si="25"/>
        <v>23</v>
      </c>
      <c r="AB19" s="49">
        <f t="shared" si="26"/>
        <v>6</v>
      </c>
      <c r="AC19" s="2">
        <v>40619</v>
      </c>
      <c r="AD19" s="2">
        <v>44676</v>
      </c>
      <c r="AE19" s="36">
        <f t="shared" si="27"/>
        <v>4057</v>
      </c>
      <c r="AF19">
        <v>225</v>
      </c>
      <c r="AG19">
        <v>217</v>
      </c>
      <c r="AH19" s="36">
        <f t="shared" si="28"/>
        <v>-8</v>
      </c>
      <c r="AI19">
        <v>11</v>
      </c>
      <c r="AJ19">
        <v>20</v>
      </c>
      <c r="AK19" s="36">
        <f t="shared" si="29"/>
        <v>9</v>
      </c>
      <c r="AL19" s="2">
        <v>15781</v>
      </c>
      <c r="AM19" s="2">
        <v>14317</v>
      </c>
      <c r="AN19" s="36">
        <f t="shared" si="30"/>
        <v>-1464</v>
      </c>
      <c r="AO19">
        <v>135</v>
      </c>
      <c r="AP19">
        <v>131</v>
      </c>
      <c r="AQ19" s="36">
        <f t="shared" si="31"/>
        <v>-4</v>
      </c>
      <c r="AR19">
        <v>25</v>
      </c>
      <c r="AS19">
        <v>17</v>
      </c>
      <c r="AT19" s="36">
        <f t="shared" si="32"/>
        <v>-8</v>
      </c>
      <c r="AU19" s="2">
        <v>22776</v>
      </c>
      <c r="AV19" s="2">
        <v>25056</v>
      </c>
      <c r="AW19" s="36">
        <f t="shared" si="33"/>
        <v>2280</v>
      </c>
      <c r="AX19">
        <v>256</v>
      </c>
      <c r="AY19">
        <v>269</v>
      </c>
      <c r="AZ19" s="36">
        <f t="shared" si="34"/>
        <v>13</v>
      </c>
      <c r="BA19">
        <v>13</v>
      </c>
      <c r="BB19">
        <v>15</v>
      </c>
      <c r="BC19" s="49">
        <f t="shared" si="35"/>
        <v>2</v>
      </c>
      <c r="BD19" s="42">
        <v>4955</v>
      </c>
      <c r="BE19" s="2">
        <v>5466</v>
      </c>
      <c r="BF19" s="36">
        <f t="shared" si="36"/>
        <v>511</v>
      </c>
      <c r="BG19">
        <v>38</v>
      </c>
      <c r="BH19">
        <v>51</v>
      </c>
      <c r="BI19" s="36">
        <f t="shared" si="37"/>
        <v>13</v>
      </c>
      <c r="BJ19">
        <v>1</v>
      </c>
      <c r="BK19">
        <v>3</v>
      </c>
      <c r="BL19" s="36">
        <f t="shared" si="38"/>
        <v>2</v>
      </c>
      <c r="BM19" s="2">
        <v>1650</v>
      </c>
      <c r="BN19" s="2">
        <v>1549</v>
      </c>
      <c r="BO19" s="36">
        <f t="shared" si="39"/>
        <v>-101</v>
      </c>
      <c r="BP19">
        <v>21</v>
      </c>
      <c r="BQ19">
        <v>22</v>
      </c>
      <c r="BR19" s="36">
        <f t="shared" si="40"/>
        <v>1</v>
      </c>
      <c r="BS19">
        <v>3</v>
      </c>
      <c r="BT19">
        <v>2</v>
      </c>
      <c r="BU19" s="36">
        <f t="shared" si="41"/>
        <v>-1</v>
      </c>
      <c r="BV19" s="2">
        <v>2537</v>
      </c>
      <c r="BW19" s="2">
        <v>2792</v>
      </c>
      <c r="BX19" s="36">
        <f t="shared" si="42"/>
        <v>255</v>
      </c>
      <c r="BY19">
        <v>39</v>
      </c>
      <c r="BZ19">
        <v>43</v>
      </c>
      <c r="CA19" s="36">
        <f t="shared" si="43"/>
        <v>4</v>
      </c>
      <c r="CB19">
        <v>4</v>
      </c>
      <c r="CC19">
        <v>8</v>
      </c>
      <c r="CD19" s="49">
        <f t="shared" si="44"/>
        <v>4</v>
      </c>
      <c r="CE19" s="34">
        <v>89</v>
      </c>
      <c r="CF19">
        <v>100</v>
      </c>
      <c r="CG19" s="36">
        <f t="shared" si="45"/>
        <v>11</v>
      </c>
      <c r="CH19">
        <v>1</v>
      </c>
      <c r="CI19">
        <v>0</v>
      </c>
      <c r="CJ19" s="36">
        <f t="shared" si="46"/>
        <v>-1</v>
      </c>
      <c r="CK19">
        <v>1</v>
      </c>
      <c r="CL19">
        <v>0</v>
      </c>
      <c r="CM19" s="36">
        <f t="shared" si="47"/>
        <v>-1</v>
      </c>
      <c r="CN19">
        <v>61</v>
      </c>
      <c r="CO19">
        <v>45</v>
      </c>
      <c r="CP19" s="36">
        <f t="shared" si="48"/>
        <v>-16</v>
      </c>
      <c r="CQ19">
        <v>0</v>
      </c>
      <c r="CR19">
        <v>0</v>
      </c>
      <c r="CS19" s="36">
        <f t="shared" si="49"/>
        <v>0</v>
      </c>
      <c r="CT19">
        <v>0</v>
      </c>
      <c r="CU19">
        <v>0</v>
      </c>
      <c r="CV19" s="36">
        <f t="shared" si="50"/>
        <v>0</v>
      </c>
      <c r="CW19">
        <v>51</v>
      </c>
      <c r="CX19">
        <v>52</v>
      </c>
      <c r="CY19" s="36">
        <f t="shared" si="51"/>
        <v>1</v>
      </c>
      <c r="CZ19">
        <v>0</v>
      </c>
      <c r="DA19">
        <v>0</v>
      </c>
      <c r="DB19" s="36">
        <f t="shared" si="52"/>
        <v>0</v>
      </c>
      <c r="DC19">
        <v>0</v>
      </c>
      <c r="DD19">
        <v>0</v>
      </c>
      <c r="DE19" s="49">
        <f t="shared" si="53"/>
        <v>0</v>
      </c>
      <c r="DF19" s="34">
        <v>8</v>
      </c>
      <c r="DG19">
        <v>11</v>
      </c>
      <c r="DH19" s="36">
        <f t="shared" si="54"/>
        <v>3</v>
      </c>
      <c r="DI19">
        <v>0</v>
      </c>
      <c r="DJ19">
        <v>0</v>
      </c>
      <c r="DK19" s="36">
        <f t="shared" si="55"/>
        <v>0</v>
      </c>
      <c r="DL19">
        <v>0</v>
      </c>
      <c r="DM19">
        <v>0</v>
      </c>
      <c r="DN19" s="36">
        <f t="shared" si="56"/>
        <v>0</v>
      </c>
      <c r="DO19">
        <v>12</v>
      </c>
      <c r="DP19">
        <v>5</v>
      </c>
      <c r="DQ19" s="36">
        <f t="shared" si="57"/>
        <v>-7</v>
      </c>
      <c r="DR19">
        <v>0</v>
      </c>
      <c r="DS19">
        <v>0</v>
      </c>
      <c r="DT19" s="36">
        <f t="shared" si="58"/>
        <v>0</v>
      </c>
      <c r="DU19">
        <v>0</v>
      </c>
      <c r="DV19">
        <v>0</v>
      </c>
      <c r="DW19" s="36">
        <f t="shared" si="59"/>
        <v>0</v>
      </c>
      <c r="DX19">
        <v>1</v>
      </c>
      <c r="DY19">
        <v>4</v>
      </c>
      <c r="DZ19" s="36">
        <f t="shared" si="60"/>
        <v>3</v>
      </c>
      <c r="EA19">
        <v>0</v>
      </c>
      <c r="EB19">
        <v>0</v>
      </c>
      <c r="EC19" s="36">
        <f t="shared" si="61"/>
        <v>0</v>
      </c>
      <c r="ED19">
        <v>0</v>
      </c>
      <c r="EE19">
        <v>0</v>
      </c>
      <c r="EF19" s="49">
        <f t="shared" si="62"/>
        <v>0</v>
      </c>
    </row>
    <row r="20" spans="1:136" x14ac:dyDescent="0.35">
      <c r="A20" t="s">
        <v>514</v>
      </c>
      <c r="B20" s="2">
        <f t="shared" si="0"/>
        <v>11868</v>
      </c>
      <c r="C20" s="2">
        <f t="shared" si="1"/>
        <v>11801</v>
      </c>
      <c r="D20" s="36">
        <f t="shared" si="2"/>
        <v>-67</v>
      </c>
      <c r="E20" s="2">
        <f t="shared" si="3"/>
        <v>71</v>
      </c>
      <c r="F20" s="2">
        <f t="shared" si="4"/>
        <v>76</v>
      </c>
      <c r="G20" s="36">
        <f t="shared" si="5"/>
        <v>5</v>
      </c>
      <c r="H20" s="2">
        <f t="shared" si="6"/>
        <v>5</v>
      </c>
      <c r="I20" s="2">
        <f t="shared" si="7"/>
        <v>5</v>
      </c>
      <c r="J20" s="36">
        <f t="shared" si="8"/>
        <v>0</v>
      </c>
      <c r="K20" s="2">
        <f t="shared" si="9"/>
        <v>7627</v>
      </c>
      <c r="L20" s="2">
        <f t="shared" si="10"/>
        <v>6728</v>
      </c>
      <c r="M20" s="36">
        <f t="shared" si="11"/>
        <v>-899</v>
      </c>
      <c r="N20" s="2">
        <f t="shared" si="12"/>
        <v>172</v>
      </c>
      <c r="O20" s="2">
        <f t="shared" si="13"/>
        <v>145</v>
      </c>
      <c r="P20" s="36">
        <f t="shared" si="14"/>
        <v>-27</v>
      </c>
      <c r="Q20" s="2">
        <f t="shared" si="15"/>
        <v>37</v>
      </c>
      <c r="R20" s="2">
        <f t="shared" si="16"/>
        <v>26</v>
      </c>
      <c r="S20" s="36">
        <f t="shared" si="17"/>
        <v>-11</v>
      </c>
      <c r="T20" s="2">
        <f t="shared" si="18"/>
        <v>8467</v>
      </c>
      <c r="U20" s="2">
        <f t="shared" si="19"/>
        <v>8485</v>
      </c>
      <c r="V20" s="36">
        <f t="shared" si="20"/>
        <v>18</v>
      </c>
      <c r="W20" s="2">
        <f t="shared" si="21"/>
        <v>149</v>
      </c>
      <c r="X20" s="2">
        <f t="shared" si="22"/>
        <v>155</v>
      </c>
      <c r="Y20" s="36">
        <f t="shared" si="23"/>
        <v>6</v>
      </c>
      <c r="Z20" s="2">
        <f t="shared" si="24"/>
        <v>14</v>
      </c>
      <c r="AA20" s="2">
        <f t="shared" si="25"/>
        <v>9</v>
      </c>
      <c r="AB20" s="49">
        <f t="shared" si="26"/>
        <v>-5</v>
      </c>
      <c r="AC20" s="2">
        <v>10479</v>
      </c>
      <c r="AD20" s="2">
        <v>10380</v>
      </c>
      <c r="AE20" s="36">
        <f t="shared" si="27"/>
        <v>-99</v>
      </c>
      <c r="AF20">
        <v>58</v>
      </c>
      <c r="AG20">
        <v>60</v>
      </c>
      <c r="AH20" s="36">
        <f t="shared" si="28"/>
        <v>2</v>
      </c>
      <c r="AI20">
        <v>4</v>
      </c>
      <c r="AJ20">
        <v>4</v>
      </c>
      <c r="AK20" s="36">
        <f t="shared" si="29"/>
        <v>0</v>
      </c>
      <c r="AL20" s="2">
        <v>6551</v>
      </c>
      <c r="AM20" s="2">
        <v>5777</v>
      </c>
      <c r="AN20" s="36">
        <f t="shared" si="30"/>
        <v>-774</v>
      </c>
      <c r="AO20">
        <v>133</v>
      </c>
      <c r="AP20">
        <v>111</v>
      </c>
      <c r="AQ20" s="36">
        <f t="shared" si="31"/>
        <v>-22</v>
      </c>
      <c r="AR20">
        <v>29</v>
      </c>
      <c r="AS20">
        <v>20</v>
      </c>
      <c r="AT20" s="36">
        <f t="shared" si="32"/>
        <v>-9</v>
      </c>
      <c r="AU20" s="2">
        <v>7629</v>
      </c>
      <c r="AV20" s="2">
        <v>7636</v>
      </c>
      <c r="AW20" s="36">
        <f t="shared" si="33"/>
        <v>7</v>
      </c>
      <c r="AX20">
        <v>130</v>
      </c>
      <c r="AY20">
        <v>132</v>
      </c>
      <c r="AZ20" s="36">
        <f t="shared" si="34"/>
        <v>2</v>
      </c>
      <c r="BA20">
        <v>11</v>
      </c>
      <c r="BB20">
        <v>6</v>
      </c>
      <c r="BC20" s="49">
        <f t="shared" si="35"/>
        <v>-5</v>
      </c>
      <c r="BD20" s="42">
        <v>1256</v>
      </c>
      <c r="BE20" s="2">
        <v>1286</v>
      </c>
      <c r="BF20" s="36">
        <f t="shared" si="36"/>
        <v>30</v>
      </c>
      <c r="BG20">
        <v>9</v>
      </c>
      <c r="BH20">
        <v>13</v>
      </c>
      <c r="BI20" s="36">
        <f t="shared" si="37"/>
        <v>4</v>
      </c>
      <c r="BJ20">
        <v>0</v>
      </c>
      <c r="BK20">
        <v>1</v>
      </c>
      <c r="BL20" s="36">
        <f t="shared" si="38"/>
        <v>1</v>
      </c>
      <c r="BM20">
        <v>931</v>
      </c>
      <c r="BN20">
        <v>822</v>
      </c>
      <c r="BO20" s="36">
        <f t="shared" si="39"/>
        <v>-109</v>
      </c>
      <c r="BP20">
        <v>37</v>
      </c>
      <c r="BQ20">
        <v>30</v>
      </c>
      <c r="BR20" s="36">
        <f t="shared" si="40"/>
        <v>-7</v>
      </c>
      <c r="BS20">
        <v>8</v>
      </c>
      <c r="BT20">
        <v>4</v>
      </c>
      <c r="BU20" s="36">
        <f t="shared" si="41"/>
        <v>-4</v>
      </c>
      <c r="BV20">
        <v>783</v>
      </c>
      <c r="BW20">
        <v>778</v>
      </c>
      <c r="BX20" s="36">
        <f t="shared" si="42"/>
        <v>-5</v>
      </c>
      <c r="BY20">
        <v>19</v>
      </c>
      <c r="BZ20">
        <v>23</v>
      </c>
      <c r="CA20" s="36">
        <f t="shared" si="43"/>
        <v>4</v>
      </c>
      <c r="CB20">
        <v>3</v>
      </c>
      <c r="CC20">
        <v>3</v>
      </c>
      <c r="CD20" s="49">
        <f t="shared" si="44"/>
        <v>0</v>
      </c>
      <c r="CE20" s="34">
        <v>117</v>
      </c>
      <c r="CF20">
        <v>122</v>
      </c>
      <c r="CG20" s="36">
        <f t="shared" si="45"/>
        <v>5</v>
      </c>
      <c r="CH20">
        <v>4</v>
      </c>
      <c r="CI20">
        <v>3</v>
      </c>
      <c r="CJ20" s="36">
        <f t="shared" si="46"/>
        <v>-1</v>
      </c>
      <c r="CK20">
        <v>1</v>
      </c>
      <c r="CL20">
        <v>0</v>
      </c>
      <c r="CM20" s="36">
        <f t="shared" si="47"/>
        <v>-1</v>
      </c>
      <c r="CN20">
        <v>123</v>
      </c>
      <c r="CO20">
        <v>113</v>
      </c>
      <c r="CP20" s="36">
        <f t="shared" si="48"/>
        <v>-10</v>
      </c>
      <c r="CQ20">
        <v>2</v>
      </c>
      <c r="CR20">
        <v>3</v>
      </c>
      <c r="CS20" s="36">
        <f t="shared" si="49"/>
        <v>1</v>
      </c>
      <c r="CT20">
        <v>0</v>
      </c>
      <c r="CU20">
        <v>2</v>
      </c>
      <c r="CV20" s="36">
        <f t="shared" si="50"/>
        <v>2</v>
      </c>
      <c r="CW20">
        <v>49</v>
      </c>
      <c r="CX20">
        <v>66</v>
      </c>
      <c r="CY20" s="36">
        <f t="shared" si="51"/>
        <v>17</v>
      </c>
      <c r="CZ20">
        <v>0</v>
      </c>
      <c r="DA20">
        <v>0</v>
      </c>
      <c r="DB20" s="36">
        <f t="shared" si="52"/>
        <v>0</v>
      </c>
      <c r="DC20">
        <v>0</v>
      </c>
      <c r="DD20">
        <v>0</v>
      </c>
      <c r="DE20" s="49">
        <f t="shared" si="53"/>
        <v>0</v>
      </c>
      <c r="DF20" s="34">
        <v>16</v>
      </c>
      <c r="DG20">
        <v>13</v>
      </c>
      <c r="DH20" s="36">
        <f t="shared" si="54"/>
        <v>-3</v>
      </c>
      <c r="DI20">
        <v>0</v>
      </c>
      <c r="DJ20">
        <v>0</v>
      </c>
      <c r="DK20" s="36">
        <f t="shared" si="55"/>
        <v>0</v>
      </c>
      <c r="DL20">
        <v>0</v>
      </c>
      <c r="DM20">
        <v>0</v>
      </c>
      <c r="DN20" s="36">
        <f t="shared" si="56"/>
        <v>0</v>
      </c>
      <c r="DO20">
        <v>22</v>
      </c>
      <c r="DP20">
        <v>16</v>
      </c>
      <c r="DQ20" s="36">
        <f t="shared" si="57"/>
        <v>-6</v>
      </c>
      <c r="DR20">
        <v>0</v>
      </c>
      <c r="DS20">
        <v>1</v>
      </c>
      <c r="DT20" s="36">
        <f t="shared" si="58"/>
        <v>1</v>
      </c>
      <c r="DU20">
        <v>0</v>
      </c>
      <c r="DV20">
        <v>0</v>
      </c>
      <c r="DW20" s="36">
        <f t="shared" si="59"/>
        <v>0</v>
      </c>
      <c r="DX20">
        <v>6</v>
      </c>
      <c r="DY20">
        <v>5</v>
      </c>
      <c r="DZ20" s="36">
        <f t="shared" si="60"/>
        <v>-1</v>
      </c>
      <c r="EA20">
        <v>0</v>
      </c>
      <c r="EB20">
        <v>0</v>
      </c>
      <c r="EC20" s="36">
        <f t="shared" si="61"/>
        <v>0</v>
      </c>
      <c r="ED20">
        <v>0</v>
      </c>
      <c r="EE20">
        <v>0</v>
      </c>
      <c r="EF20" s="49">
        <f t="shared" si="62"/>
        <v>0</v>
      </c>
    </row>
    <row r="21" spans="1:136" x14ac:dyDescent="0.35">
      <c r="A21" t="s">
        <v>513</v>
      </c>
      <c r="B21" s="2">
        <f t="shared" si="0"/>
        <v>82802</v>
      </c>
      <c r="C21" s="2">
        <f t="shared" si="1"/>
        <v>87560</v>
      </c>
      <c r="D21" s="36">
        <f t="shared" si="2"/>
        <v>4758</v>
      </c>
      <c r="E21" s="2">
        <f t="shared" si="3"/>
        <v>513</v>
      </c>
      <c r="F21" s="2">
        <f t="shared" si="4"/>
        <v>643</v>
      </c>
      <c r="G21" s="36">
        <f t="shared" si="5"/>
        <v>130</v>
      </c>
      <c r="H21" s="2">
        <f t="shared" si="6"/>
        <v>35</v>
      </c>
      <c r="I21" s="2">
        <f t="shared" si="7"/>
        <v>61</v>
      </c>
      <c r="J21" s="36">
        <f t="shared" si="8"/>
        <v>26</v>
      </c>
      <c r="K21" s="2">
        <f t="shared" si="9"/>
        <v>37919</v>
      </c>
      <c r="L21" s="2">
        <f t="shared" si="10"/>
        <v>34384</v>
      </c>
      <c r="M21" s="36">
        <f t="shared" si="11"/>
        <v>-3535</v>
      </c>
      <c r="N21" s="2">
        <f t="shared" si="12"/>
        <v>502</v>
      </c>
      <c r="O21" s="2">
        <f t="shared" si="13"/>
        <v>468</v>
      </c>
      <c r="P21" s="36">
        <f t="shared" si="14"/>
        <v>-34</v>
      </c>
      <c r="Q21" s="2">
        <f t="shared" si="15"/>
        <v>97</v>
      </c>
      <c r="R21" s="2">
        <f t="shared" si="16"/>
        <v>98</v>
      </c>
      <c r="S21" s="36">
        <f t="shared" si="17"/>
        <v>1</v>
      </c>
      <c r="T21" s="2">
        <f t="shared" si="18"/>
        <v>38669</v>
      </c>
      <c r="U21" s="2">
        <f t="shared" si="19"/>
        <v>40825</v>
      </c>
      <c r="V21" s="36">
        <f t="shared" si="20"/>
        <v>2156</v>
      </c>
      <c r="W21" s="2">
        <f t="shared" si="21"/>
        <v>603</v>
      </c>
      <c r="X21" s="2">
        <f t="shared" si="22"/>
        <v>680</v>
      </c>
      <c r="Y21" s="36">
        <f t="shared" si="23"/>
        <v>77</v>
      </c>
      <c r="Z21" s="2">
        <f t="shared" si="24"/>
        <v>32</v>
      </c>
      <c r="AA21" s="2">
        <f t="shared" si="25"/>
        <v>46</v>
      </c>
      <c r="AB21" s="49">
        <f t="shared" si="26"/>
        <v>14</v>
      </c>
      <c r="AC21" s="2">
        <v>69813</v>
      </c>
      <c r="AD21" s="2">
        <v>73784</v>
      </c>
      <c r="AE21" s="36">
        <f t="shared" si="27"/>
        <v>3971</v>
      </c>
      <c r="AF21">
        <v>430</v>
      </c>
      <c r="AG21">
        <v>529</v>
      </c>
      <c r="AH21" s="36">
        <f t="shared" si="28"/>
        <v>99</v>
      </c>
      <c r="AI21">
        <v>28</v>
      </c>
      <c r="AJ21">
        <v>49</v>
      </c>
      <c r="AK21" s="36">
        <f t="shared" si="29"/>
        <v>21</v>
      </c>
      <c r="AL21" s="2">
        <v>32919</v>
      </c>
      <c r="AM21" s="2">
        <v>29723</v>
      </c>
      <c r="AN21" s="36">
        <f t="shared" si="30"/>
        <v>-3196</v>
      </c>
      <c r="AO21">
        <v>430</v>
      </c>
      <c r="AP21">
        <v>408</v>
      </c>
      <c r="AQ21" s="36">
        <f t="shared" si="31"/>
        <v>-22</v>
      </c>
      <c r="AR21">
        <v>79</v>
      </c>
      <c r="AS21">
        <v>87</v>
      </c>
      <c r="AT21" s="36">
        <f t="shared" si="32"/>
        <v>8</v>
      </c>
      <c r="AU21" s="2">
        <v>32649</v>
      </c>
      <c r="AV21" s="2">
        <v>34102</v>
      </c>
      <c r="AW21" s="36">
        <f t="shared" si="33"/>
        <v>1453</v>
      </c>
      <c r="AX21">
        <v>525</v>
      </c>
      <c r="AY21">
        <v>602</v>
      </c>
      <c r="AZ21" s="36">
        <f t="shared" si="34"/>
        <v>77</v>
      </c>
      <c r="BA21">
        <v>24</v>
      </c>
      <c r="BB21">
        <v>36</v>
      </c>
      <c r="BC21" s="49">
        <f t="shared" si="35"/>
        <v>12</v>
      </c>
      <c r="BD21" s="42">
        <v>12720</v>
      </c>
      <c r="BE21" s="2">
        <v>13466</v>
      </c>
      <c r="BF21" s="36">
        <f t="shared" si="36"/>
        <v>746</v>
      </c>
      <c r="BG21">
        <v>83</v>
      </c>
      <c r="BH21">
        <v>114</v>
      </c>
      <c r="BI21" s="36">
        <f t="shared" si="37"/>
        <v>31</v>
      </c>
      <c r="BJ21">
        <v>7</v>
      </c>
      <c r="BK21">
        <v>12</v>
      </c>
      <c r="BL21" s="36">
        <f t="shared" si="38"/>
        <v>5</v>
      </c>
      <c r="BM21" s="2">
        <v>4818</v>
      </c>
      <c r="BN21" s="2">
        <v>4496</v>
      </c>
      <c r="BO21" s="36">
        <f t="shared" si="39"/>
        <v>-322</v>
      </c>
      <c r="BP21">
        <v>72</v>
      </c>
      <c r="BQ21">
        <v>60</v>
      </c>
      <c r="BR21" s="36">
        <f t="shared" si="40"/>
        <v>-12</v>
      </c>
      <c r="BS21">
        <v>18</v>
      </c>
      <c r="BT21">
        <v>11</v>
      </c>
      <c r="BU21" s="36">
        <f t="shared" si="41"/>
        <v>-7</v>
      </c>
      <c r="BV21" s="2">
        <v>5921</v>
      </c>
      <c r="BW21" s="2">
        <v>6607</v>
      </c>
      <c r="BX21" s="36">
        <f t="shared" si="42"/>
        <v>686</v>
      </c>
      <c r="BY21">
        <v>78</v>
      </c>
      <c r="BZ21">
        <v>78</v>
      </c>
      <c r="CA21" s="36">
        <f t="shared" si="43"/>
        <v>0</v>
      </c>
      <c r="CB21">
        <v>8</v>
      </c>
      <c r="CC21">
        <v>10</v>
      </c>
      <c r="CD21" s="49">
        <f t="shared" si="44"/>
        <v>2</v>
      </c>
      <c r="CE21" s="34">
        <v>257</v>
      </c>
      <c r="CF21">
        <v>297</v>
      </c>
      <c r="CG21" s="36">
        <f t="shared" si="45"/>
        <v>40</v>
      </c>
      <c r="CH21">
        <v>0</v>
      </c>
      <c r="CI21">
        <v>0</v>
      </c>
      <c r="CJ21" s="36">
        <f t="shared" si="46"/>
        <v>0</v>
      </c>
      <c r="CK21">
        <v>0</v>
      </c>
      <c r="CL21">
        <v>0</v>
      </c>
      <c r="CM21" s="36">
        <f t="shared" si="47"/>
        <v>0</v>
      </c>
      <c r="CN21">
        <v>169</v>
      </c>
      <c r="CO21">
        <v>155</v>
      </c>
      <c r="CP21" s="36">
        <f t="shared" si="48"/>
        <v>-14</v>
      </c>
      <c r="CQ21">
        <v>0</v>
      </c>
      <c r="CR21">
        <v>0</v>
      </c>
      <c r="CS21" s="36">
        <f t="shared" si="49"/>
        <v>0</v>
      </c>
      <c r="CT21">
        <v>0</v>
      </c>
      <c r="CU21">
        <v>0</v>
      </c>
      <c r="CV21" s="36">
        <f t="shared" si="50"/>
        <v>0</v>
      </c>
      <c r="CW21">
        <v>96</v>
      </c>
      <c r="CX21">
        <v>116</v>
      </c>
      <c r="CY21" s="36">
        <f t="shared" si="51"/>
        <v>20</v>
      </c>
      <c r="CZ21">
        <v>0</v>
      </c>
      <c r="DA21">
        <v>0</v>
      </c>
      <c r="DB21" s="36">
        <f t="shared" si="52"/>
        <v>0</v>
      </c>
      <c r="DC21">
        <v>0</v>
      </c>
      <c r="DD21">
        <v>0</v>
      </c>
      <c r="DE21" s="49">
        <f t="shared" si="53"/>
        <v>0</v>
      </c>
      <c r="DF21" s="34">
        <v>12</v>
      </c>
      <c r="DG21">
        <v>13</v>
      </c>
      <c r="DH21" s="36">
        <f t="shared" si="54"/>
        <v>1</v>
      </c>
      <c r="DI21">
        <v>0</v>
      </c>
      <c r="DJ21">
        <v>0</v>
      </c>
      <c r="DK21" s="36">
        <f t="shared" si="55"/>
        <v>0</v>
      </c>
      <c r="DL21">
        <v>0</v>
      </c>
      <c r="DM21">
        <v>0</v>
      </c>
      <c r="DN21" s="36">
        <f t="shared" si="56"/>
        <v>0</v>
      </c>
      <c r="DO21">
        <v>13</v>
      </c>
      <c r="DP21">
        <v>10</v>
      </c>
      <c r="DQ21" s="36">
        <f t="shared" si="57"/>
        <v>-3</v>
      </c>
      <c r="DR21">
        <v>0</v>
      </c>
      <c r="DS21">
        <v>0</v>
      </c>
      <c r="DT21" s="36">
        <f t="shared" si="58"/>
        <v>0</v>
      </c>
      <c r="DU21">
        <v>0</v>
      </c>
      <c r="DV21">
        <v>0</v>
      </c>
      <c r="DW21" s="36">
        <f t="shared" si="59"/>
        <v>0</v>
      </c>
      <c r="DX21">
        <v>3</v>
      </c>
      <c r="DY21">
        <v>0</v>
      </c>
      <c r="DZ21" s="36">
        <f t="shared" si="60"/>
        <v>-3</v>
      </c>
      <c r="EA21">
        <v>0</v>
      </c>
      <c r="EB21">
        <v>0</v>
      </c>
      <c r="EC21" s="36">
        <f t="shared" si="61"/>
        <v>0</v>
      </c>
      <c r="ED21">
        <v>0</v>
      </c>
      <c r="EE21">
        <v>0</v>
      </c>
      <c r="EF21" s="49">
        <f t="shared" si="62"/>
        <v>0</v>
      </c>
    </row>
    <row r="22" spans="1:136" x14ac:dyDescent="0.35">
      <c r="A22" t="s">
        <v>512</v>
      </c>
      <c r="B22" s="2">
        <f t="shared" si="0"/>
        <v>3545</v>
      </c>
      <c r="C22" s="2">
        <f t="shared" si="1"/>
        <v>4050</v>
      </c>
      <c r="D22" s="36">
        <f t="shared" si="2"/>
        <v>505</v>
      </c>
      <c r="E22" s="2">
        <f t="shared" si="3"/>
        <v>19</v>
      </c>
      <c r="F22" s="2">
        <f t="shared" si="4"/>
        <v>14</v>
      </c>
      <c r="G22" s="36">
        <f t="shared" si="5"/>
        <v>-5</v>
      </c>
      <c r="H22" s="2">
        <f t="shared" si="6"/>
        <v>3</v>
      </c>
      <c r="I22" s="2">
        <f t="shared" si="7"/>
        <v>2</v>
      </c>
      <c r="J22" s="36">
        <f t="shared" si="8"/>
        <v>-1</v>
      </c>
      <c r="K22" s="2">
        <f t="shared" si="9"/>
        <v>840</v>
      </c>
      <c r="L22" s="2">
        <f t="shared" si="10"/>
        <v>1086</v>
      </c>
      <c r="M22" s="36">
        <f t="shared" si="11"/>
        <v>246</v>
      </c>
      <c r="N22" s="2">
        <f t="shared" si="12"/>
        <v>11</v>
      </c>
      <c r="O22" s="2">
        <f t="shared" si="13"/>
        <v>11</v>
      </c>
      <c r="P22" s="36">
        <f t="shared" si="14"/>
        <v>0</v>
      </c>
      <c r="Q22" s="2">
        <f t="shared" si="15"/>
        <v>1</v>
      </c>
      <c r="R22" s="2">
        <f t="shared" si="16"/>
        <v>1</v>
      </c>
      <c r="S22" s="36">
        <f t="shared" si="17"/>
        <v>0</v>
      </c>
      <c r="T22" s="2">
        <f t="shared" si="18"/>
        <v>1582</v>
      </c>
      <c r="U22" s="2">
        <f t="shared" si="19"/>
        <v>1989</v>
      </c>
      <c r="V22" s="36">
        <f t="shared" si="20"/>
        <v>407</v>
      </c>
      <c r="W22" s="2">
        <f t="shared" si="21"/>
        <v>19</v>
      </c>
      <c r="X22" s="2">
        <f t="shared" si="22"/>
        <v>26</v>
      </c>
      <c r="Y22" s="36">
        <f t="shared" si="23"/>
        <v>7</v>
      </c>
      <c r="Z22" s="2">
        <f t="shared" si="24"/>
        <v>2</v>
      </c>
      <c r="AA22" s="2">
        <f t="shared" si="25"/>
        <v>2</v>
      </c>
      <c r="AB22" s="49">
        <f t="shared" si="26"/>
        <v>0</v>
      </c>
      <c r="AC22" s="2">
        <v>1981</v>
      </c>
      <c r="AD22" s="2">
        <v>2347</v>
      </c>
      <c r="AE22" s="36">
        <f t="shared" si="27"/>
        <v>366</v>
      </c>
      <c r="AF22">
        <v>15</v>
      </c>
      <c r="AG22">
        <v>12</v>
      </c>
      <c r="AH22" s="36">
        <f t="shared" si="28"/>
        <v>-3</v>
      </c>
      <c r="AI22">
        <v>3</v>
      </c>
      <c r="AJ22">
        <v>2</v>
      </c>
      <c r="AK22" s="36">
        <f t="shared" si="29"/>
        <v>-1</v>
      </c>
      <c r="AL22">
        <v>439</v>
      </c>
      <c r="AM22">
        <v>654</v>
      </c>
      <c r="AN22" s="36">
        <f t="shared" si="30"/>
        <v>215</v>
      </c>
      <c r="AO22">
        <v>10</v>
      </c>
      <c r="AP22">
        <v>6</v>
      </c>
      <c r="AQ22" s="36">
        <f t="shared" si="31"/>
        <v>-4</v>
      </c>
      <c r="AR22">
        <v>1</v>
      </c>
      <c r="AS22">
        <v>1</v>
      </c>
      <c r="AT22" s="36">
        <f t="shared" si="32"/>
        <v>0</v>
      </c>
      <c r="AU22">
        <v>894</v>
      </c>
      <c r="AV22" s="2">
        <v>1195</v>
      </c>
      <c r="AW22" s="36">
        <f t="shared" si="33"/>
        <v>301</v>
      </c>
      <c r="AX22">
        <v>13</v>
      </c>
      <c r="AY22">
        <v>20</v>
      </c>
      <c r="AZ22" s="36">
        <f t="shared" si="34"/>
        <v>7</v>
      </c>
      <c r="BA22">
        <v>1</v>
      </c>
      <c r="BB22">
        <v>1</v>
      </c>
      <c r="BC22" s="49">
        <f t="shared" si="35"/>
        <v>0</v>
      </c>
      <c r="BD22" s="42">
        <v>1376</v>
      </c>
      <c r="BE22" s="2">
        <v>1476</v>
      </c>
      <c r="BF22" s="36">
        <f t="shared" si="36"/>
        <v>100</v>
      </c>
      <c r="BG22">
        <v>4</v>
      </c>
      <c r="BH22">
        <v>2</v>
      </c>
      <c r="BI22" s="36">
        <f t="shared" si="37"/>
        <v>-2</v>
      </c>
      <c r="BJ22">
        <v>0</v>
      </c>
      <c r="BK22">
        <v>0</v>
      </c>
      <c r="BL22" s="36">
        <f t="shared" si="38"/>
        <v>0</v>
      </c>
      <c r="BM22">
        <v>359</v>
      </c>
      <c r="BN22">
        <v>387</v>
      </c>
      <c r="BO22" s="36">
        <f t="shared" si="39"/>
        <v>28</v>
      </c>
      <c r="BP22">
        <v>1</v>
      </c>
      <c r="BQ22">
        <v>5</v>
      </c>
      <c r="BR22" s="36">
        <f t="shared" si="40"/>
        <v>4</v>
      </c>
      <c r="BS22">
        <v>0</v>
      </c>
      <c r="BT22">
        <v>0</v>
      </c>
      <c r="BU22" s="36">
        <f t="shared" si="41"/>
        <v>0</v>
      </c>
      <c r="BV22">
        <v>616</v>
      </c>
      <c r="BW22">
        <v>724</v>
      </c>
      <c r="BX22" s="36">
        <f t="shared" si="42"/>
        <v>108</v>
      </c>
      <c r="BY22">
        <v>6</v>
      </c>
      <c r="BZ22">
        <v>6</v>
      </c>
      <c r="CA22" s="36">
        <f t="shared" si="43"/>
        <v>0</v>
      </c>
      <c r="CB22">
        <v>1</v>
      </c>
      <c r="CC22">
        <v>1</v>
      </c>
      <c r="CD22" s="49">
        <f t="shared" si="44"/>
        <v>0</v>
      </c>
      <c r="CE22" s="34">
        <v>171</v>
      </c>
      <c r="CF22">
        <v>198</v>
      </c>
      <c r="CG22" s="36">
        <f t="shared" si="45"/>
        <v>27</v>
      </c>
      <c r="CH22">
        <v>0</v>
      </c>
      <c r="CI22">
        <v>0</v>
      </c>
      <c r="CJ22" s="36">
        <f t="shared" si="46"/>
        <v>0</v>
      </c>
      <c r="CK22">
        <v>0</v>
      </c>
      <c r="CL22">
        <v>0</v>
      </c>
      <c r="CM22" s="36">
        <f t="shared" si="47"/>
        <v>0</v>
      </c>
      <c r="CN22">
        <v>36</v>
      </c>
      <c r="CO22">
        <v>42</v>
      </c>
      <c r="CP22" s="36">
        <f t="shared" si="48"/>
        <v>6</v>
      </c>
      <c r="CQ22">
        <v>0</v>
      </c>
      <c r="CR22">
        <v>0</v>
      </c>
      <c r="CS22" s="36">
        <f t="shared" si="49"/>
        <v>0</v>
      </c>
      <c r="CT22">
        <v>0</v>
      </c>
      <c r="CU22">
        <v>0</v>
      </c>
      <c r="CV22" s="36">
        <f t="shared" si="50"/>
        <v>0</v>
      </c>
      <c r="CW22">
        <v>71</v>
      </c>
      <c r="CX22">
        <v>65</v>
      </c>
      <c r="CY22" s="36">
        <f t="shared" si="51"/>
        <v>-6</v>
      </c>
      <c r="CZ22">
        <v>0</v>
      </c>
      <c r="DA22">
        <v>0</v>
      </c>
      <c r="DB22" s="36">
        <f t="shared" si="52"/>
        <v>0</v>
      </c>
      <c r="DC22">
        <v>0</v>
      </c>
      <c r="DD22">
        <v>0</v>
      </c>
      <c r="DE22" s="49">
        <f t="shared" si="53"/>
        <v>0</v>
      </c>
      <c r="DF22" s="34">
        <v>17</v>
      </c>
      <c r="DG22">
        <v>29</v>
      </c>
      <c r="DH22" s="36">
        <f t="shared" si="54"/>
        <v>12</v>
      </c>
      <c r="DI22">
        <v>0</v>
      </c>
      <c r="DJ22">
        <v>0</v>
      </c>
      <c r="DK22" s="36">
        <f t="shared" si="55"/>
        <v>0</v>
      </c>
      <c r="DL22">
        <v>0</v>
      </c>
      <c r="DM22">
        <v>0</v>
      </c>
      <c r="DN22" s="36">
        <f t="shared" si="56"/>
        <v>0</v>
      </c>
      <c r="DO22">
        <v>6</v>
      </c>
      <c r="DP22">
        <v>3</v>
      </c>
      <c r="DQ22" s="36">
        <f t="shared" si="57"/>
        <v>-3</v>
      </c>
      <c r="DR22">
        <v>0</v>
      </c>
      <c r="DS22">
        <v>0</v>
      </c>
      <c r="DT22" s="36">
        <f t="shared" si="58"/>
        <v>0</v>
      </c>
      <c r="DU22">
        <v>0</v>
      </c>
      <c r="DV22">
        <v>0</v>
      </c>
      <c r="DW22" s="36">
        <f t="shared" si="59"/>
        <v>0</v>
      </c>
      <c r="DX22">
        <v>1</v>
      </c>
      <c r="DY22">
        <v>5</v>
      </c>
      <c r="DZ22" s="36">
        <f t="shared" si="60"/>
        <v>4</v>
      </c>
      <c r="EA22">
        <v>0</v>
      </c>
      <c r="EB22">
        <v>0</v>
      </c>
      <c r="EC22" s="36">
        <f t="shared" si="61"/>
        <v>0</v>
      </c>
      <c r="ED22">
        <v>0</v>
      </c>
      <c r="EE22">
        <v>0</v>
      </c>
      <c r="EF22" s="49">
        <f t="shared" si="62"/>
        <v>0</v>
      </c>
    </row>
    <row r="23" spans="1:136" x14ac:dyDescent="0.35">
      <c r="A23" t="s">
        <v>511</v>
      </c>
      <c r="B23" s="2">
        <f t="shared" si="0"/>
        <v>821</v>
      </c>
      <c r="C23" s="2">
        <f t="shared" si="1"/>
        <v>1061</v>
      </c>
      <c r="D23" s="36">
        <f t="shared" si="2"/>
        <v>240</v>
      </c>
      <c r="E23" s="2">
        <f t="shared" si="3"/>
        <v>2</v>
      </c>
      <c r="F23" s="2">
        <f t="shared" si="4"/>
        <v>5</v>
      </c>
      <c r="G23" s="36">
        <f t="shared" si="5"/>
        <v>3</v>
      </c>
      <c r="H23" s="2">
        <f t="shared" si="6"/>
        <v>0</v>
      </c>
      <c r="I23" s="2">
        <f t="shared" si="7"/>
        <v>1</v>
      </c>
      <c r="J23" s="36">
        <f t="shared" si="8"/>
        <v>1</v>
      </c>
      <c r="K23" s="2">
        <f t="shared" si="9"/>
        <v>129</v>
      </c>
      <c r="L23" s="2">
        <f t="shared" si="10"/>
        <v>296</v>
      </c>
      <c r="M23" s="36">
        <f t="shared" si="11"/>
        <v>167</v>
      </c>
      <c r="N23" s="2">
        <f t="shared" si="12"/>
        <v>1</v>
      </c>
      <c r="O23" s="2">
        <f t="shared" si="13"/>
        <v>3</v>
      </c>
      <c r="P23" s="36">
        <f t="shared" si="14"/>
        <v>2</v>
      </c>
      <c r="Q23" s="2">
        <f t="shared" si="15"/>
        <v>1</v>
      </c>
      <c r="R23" s="2">
        <f t="shared" si="16"/>
        <v>2</v>
      </c>
      <c r="S23" s="36">
        <f t="shared" si="17"/>
        <v>1</v>
      </c>
      <c r="T23" s="2">
        <f t="shared" si="18"/>
        <v>617</v>
      </c>
      <c r="U23" s="2">
        <f t="shared" si="19"/>
        <v>848</v>
      </c>
      <c r="V23" s="36">
        <f t="shared" si="20"/>
        <v>231</v>
      </c>
      <c r="W23" s="2">
        <f t="shared" si="21"/>
        <v>11</v>
      </c>
      <c r="X23" s="2">
        <f t="shared" si="22"/>
        <v>22</v>
      </c>
      <c r="Y23" s="36">
        <f t="shared" si="23"/>
        <v>11</v>
      </c>
      <c r="Z23" s="2">
        <f t="shared" si="24"/>
        <v>1</v>
      </c>
      <c r="AA23" s="2">
        <f t="shared" si="25"/>
        <v>3</v>
      </c>
      <c r="AB23" s="49">
        <f t="shared" si="26"/>
        <v>2</v>
      </c>
      <c r="AC23">
        <v>510</v>
      </c>
      <c r="AD23">
        <v>622</v>
      </c>
      <c r="AE23" s="36">
        <f t="shared" si="27"/>
        <v>112</v>
      </c>
      <c r="AF23">
        <v>2</v>
      </c>
      <c r="AG23">
        <v>4</v>
      </c>
      <c r="AH23" s="36">
        <f t="shared" si="28"/>
        <v>2</v>
      </c>
      <c r="AI23">
        <v>0</v>
      </c>
      <c r="AJ23">
        <v>1</v>
      </c>
      <c r="AK23" s="36">
        <f t="shared" si="29"/>
        <v>1</v>
      </c>
      <c r="AL23">
        <v>72</v>
      </c>
      <c r="AM23">
        <v>151</v>
      </c>
      <c r="AN23" s="36">
        <f t="shared" si="30"/>
        <v>79</v>
      </c>
      <c r="AO23">
        <v>1</v>
      </c>
      <c r="AP23">
        <v>1</v>
      </c>
      <c r="AQ23" s="36">
        <f t="shared" si="31"/>
        <v>0</v>
      </c>
      <c r="AR23">
        <v>1</v>
      </c>
      <c r="AS23">
        <v>1</v>
      </c>
      <c r="AT23" s="36">
        <f t="shared" si="32"/>
        <v>0</v>
      </c>
      <c r="AU23">
        <v>333</v>
      </c>
      <c r="AV23">
        <v>409</v>
      </c>
      <c r="AW23" s="36">
        <f t="shared" si="33"/>
        <v>76</v>
      </c>
      <c r="AX23">
        <v>6</v>
      </c>
      <c r="AY23">
        <v>10</v>
      </c>
      <c r="AZ23" s="36">
        <f t="shared" si="34"/>
        <v>4</v>
      </c>
      <c r="BA23">
        <v>1</v>
      </c>
      <c r="BB23">
        <v>2</v>
      </c>
      <c r="BC23" s="49">
        <f t="shared" si="35"/>
        <v>1</v>
      </c>
      <c r="BD23" s="34">
        <v>286</v>
      </c>
      <c r="BE23">
        <v>402</v>
      </c>
      <c r="BF23" s="36">
        <f t="shared" si="36"/>
        <v>116</v>
      </c>
      <c r="BG23">
        <v>0</v>
      </c>
      <c r="BH23">
        <v>1</v>
      </c>
      <c r="BI23" s="36">
        <f t="shared" si="37"/>
        <v>1</v>
      </c>
      <c r="BJ23">
        <v>0</v>
      </c>
      <c r="BK23">
        <v>0</v>
      </c>
      <c r="BL23" s="36">
        <f t="shared" si="38"/>
        <v>0</v>
      </c>
      <c r="BM23">
        <v>52</v>
      </c>
      <c r="BN23">
        <v>138</v>
      </c>
      <c r="BO23" s="36">
        <f t="shared" si="39"/>
        <v>86</v>
      </c>
      <c r="BP23">
        <v>0</v>
      </c>
      <c r="BQ23">
        <v>2</v>
      </c>
      <c r="BR23" s="36">
        <f t="shared" si="40"/>
        <v>2</v>
      </c>
      <c r="BS23">
        <v>0</v>
      </c>
      <c r="BT23">
        <v>1</v>
      </c>
      <c r="BU23" s="36">
        <f t="shared" si="41"/>
        <v>1</v>
      </c>
      <c r="BV23">
        <v>272</v>
      </c>
      <c r="BW23">
        <v>419</v>
      </c>
      <c r="BX23" s="36">
        <f t="shared" si="42"/>
        <v>147</v>
      </c>
      <c r="BY23">
        <v>5</v>
      </c>
      <c r="BZ23">
        <v>12</v>
      </c>
      <c r="CA23" s="36">
        <f t="shared" si="43"/>
        <v>7</v>
      </c>
      <c r="CB23">
        <v>0</v>
      </c>
      <c r="CC23">
        <v>1</v>
      </c>
      <c r="CD23" s="49">
        <f t="shared" si="44"/>
        <v>1</v>
      </c>
      <c r="CE23" s="34">
        <v>23</v>
      </c>
      <c r="CF23">
        <v>33</v>
      </c>
      <c r="CG23" s="36">
        <f t="shared" si="45"/>
        <v>10</v>
      </c>
      <c r="CH23">
        <v>0</v>
      </c>
      <c r="CI23">
        <v>0</v>
      </c>
      <c r="CJ23" s="36">
        <f t="shared" si="46"/>
        <v>0</v>
      </c>
      <c r="CK23">
        <v>0</v>
      </c>
      <c r="CL23">
        <v>0</v>
      </c>
      <c r="CM23" s="36">
        <f t="shared" si="47"/>
        <v>0</v>
      </c>
      <c r="CN23">
        <v>5</v>
      </c>
      <c r="CO23">
        <v>6</v>
      </c>
      <c r="CP23" s="36">
        <f t="shared" si="48"/>
        <v>1</v>
      </c>
      <c r="CQ23">
        <v>0</v>
      </c>
      <c r="CR23">
        <v>0</v>
      </c>
      <c r="CS23" s="36">
        <f t="shared" si="49"/>
        <v>0</v>
      </c>
      <c r="CT23">
        <v>0</v>
      </c>
      <c r="CU23">
        <v>0</v>
      </c>
      <c r="CV23" s="36">
        <f t="shared" si="50"/>
        <v>0</v>
      </c>
      <c r="CW23">
        <v>12</v>
      </c>
      <c r="CX23">
        <v>19</v>
      </c>
      <c r="CY23" s="36">
        <f t="shared" si="51"/>
        <v>7</v>
      </c>
      <c r="CZ23">
        <v>0</v>
      </c>
      <c r="DA23">
        <v>0</v>
      </c>
      <c r="DB23" s="36">
        <f t="shared" si="52"/>
        <v>0</v>
      </c>
      <c r="DC23">
        <v>0</v>
      </c>
      <c r="DD23">
        <v>0</v>
      </c>
      <c r="DE23" s="49">
        <f t="shared" si="53"/>
        <v>0</v>
      </c>
      <c r="DF23" s="34">
        <v>2</v>
      </c>
      <c r="DG23">
        <v>4</v>
      </c>
      <c r="DH23" s="36">
        <f t="shared" si="54"/>
        <v>2</v>
      </c>
      <c r="DI23">
        <v>0</v>
      </c>
      <c r="DJ23">
        <v>0</v>
      </c>
      <c r="DK23" s="36">
        <f t="shared" si="55"/>
        <v>0</v>
      </c>
      <c r="DL23">
        <v>0</v>
      </c>
      <c r="DM23">
        <v>0</v>
      </c>
      <c r="DN23" s="36">
        <f t="shared" si="56"/>
        <v>0</v>
      </c>
      <c r="DO23">
        <v>0</v>
      </c>
      <c r="DP23">
        <v>1</v>
      </c>
      <c r="DQ23" s="36">
        <f t="shared" si="57"/>
        <v>1</v>
      </c>
      <c r="DR23">
        <v>0</v>
      </c>
      <c r="DS23">
        <v>0</v>
      </c>
      <c r="DT23" s="36">
        <f t="shared" si="58"/>
        <v>0</v>
      </c>
      <c r="DU23">
        <v>0</v>
      </c>
      <c r="DV23">
        <v>0</v>
      </c>
      <c r="DW23" s="36">
        <f t="shared" si="59"/>
        <v>0</v>
      </c>
      <c r="DX23">
        <v>0</v>
      </c>
      <c r="DY23">
        <v>1</v>
      </c>
      <c r="DZ23" s="36">
        <f t="shared" si="60"/>
        <v>1</v>
      </c>
      <c r="EA23">
        <v>0</v>
      </c>
      <c r="EB23">
        <v>0</v>
      </c>
      <c r="EC23" s="36">
        <f t="shared" si="61"/>
        <v>0</v>
      </c>
      <c r="ED23">
        <v>0</v>
      </c>
      <c r="EE23">
        <v>0</v>
      </c>
      <c r="EF23" s="49">
        <f t="shared" si="62"/>
        <v>0</v>
      </c>
    </row>
    <row r="24" spans="1:136" x14ac:dyDescent="0.35">
      <c r="A24" t="s">
        <v>510</v>
      </c>
      <c r="B24" s="2">
        <f t="shared" si="0"/>
        <v>269</v>
      </c>
      <c r="C24" s="2">
        <f t="shared" si="1"/>
        <v>259</v>
      </c>
      <c r="D24" s="36">
        <f t="shared" si="2"/>
        <v>-10</v>
      </c>
      <c r="E24" s="2">
        <f t="shared" si="3"/>
        <v>0</v>
      </c>
      <c r="F24" s="2">
        <f t="shared" si="4"/>
        <v>0</v>
      </c>
      <c r="G24" s="36">
        <f t="shared" si="5"/>
        <v>0</v>
      </c>
      <c r="H24" s="2">
        <f t="shared" si="6"/>
        <v>0</v>
      </c>
      <c r="I24" s="2">
        <f t="shared" si="7"/>
        <v>0</v>
      </c>
      <c r="J24" s="36">
        <f t="shared" si="8"/>
        <v>0</v>
      </c>
      <c r="K24" s="2">
        <f t="shared" si="9"/>
        <v>39</v>
      </c>
      <c r="L24" s="2">
        <f t="shared" si="10"/>
        <v>34</v>
      </c>
      <c r="M24" s="36">
        <f t="shared" si="11"/>
        <v>-5</v>
      </c>
      <c r="N24" s="2">
        <f t="shared" si="12"/>
        <v>1</v>
      </c>
      <c r="O24" s="2">
        <f t="shared" si="13"/>
        <v>0</v>
      </c>
      <c r="P24" s="36">
        <f t="shared" si="14"/>
        <v>-1</v>
      </c>
      <c r="Q24" s="2">
        <f t="shared" si="15"/>
        <v>0</v>
      </c>
      <c r="R24" s="2">
        <f t="shared" si="16"/>
        <v>0</v>
      </c>
      <c r="S24" s="36">
        <f t="shared" si="17"/>
        <v>0</v>
      </c>
      <c r="T24" s="2">
        <f t="shared" si="18"/>
        <v>61</v>
      </c>
      <c r="U24" s="2">
        <f t="shared" si="19"/>
        <v>57</v>
      </c>
      <c r="V24" s="36">
        <f t="shared" si="20"/>
        <v>-4</v>
      </c>
      <c r="W24" s="2">
        <f t="shared" si="21"/>
        <v>0</v>
      </c>
      <c r="X24" s="2">
        <f t="shared" si="22"/>
        <v>0</v>
      </c>
      <c r="Y24" s="36">
        <f t="shared" si="23"/>
        <v>0</v>
      </c>
      <c r="Z24" s="2">
        <f t="shared" si="24"/>
        <v>0</v>
      </c>
      <c r="AA24" s="2">
        <f t="shared" si="25"/>
        <v>0</v>
      </c>
      <c r="AB24" s="49">
        <f t="shared" si="26"/>
        <v>0</v>
      </c>
      <c r="AC24">
        <v>197</v>
      </c>
      <c r="AD24">
        <v>190</v>
      </c>
      <c r="AE24" s="36">
        <f t="shared" si="27"/>
        <v>-7</v>
      </c>
      <c r="AF24">
        <v>0</v>
      </c>
      <c r="AG24">
        <v>0</v>
      </c>
      <c r="AH24" s="36">
        <f t="shared" si="28"/>
        <v>0</v>
      </c>
      <c r="AI24">
        <v>0</v>
      </c>
      <c r="AJ24">
        <v>0</v>
      </c>
      <c r="AK24" s="36">
        <f t="shared" si="29"/>
        <v>0</v>
      </c>
      <c r="AL24">
        <v>28</v>
      </c>
      <c r="AM24">
        <v>25</v>
      </c>
      <c r="AN24" s="36">
        <f t="shared" si="30"/>
        <v>-3</v>
      </c>
      <c r="AO24">
        <v>1</v>
      </c>
      <c r="AP24">
        <v>0</v>
      </c>
      <c r="AQ24" s="36">
        <f t="shared" si="31"/>
        <v>-1</v>
      </c>
      <c r="AR24">
        <v>0</v>
      </c>
      <c r="AS24">
        <v>0</v>
      </c>
      <c r="AT24" s="36">
        <f t="shared" si="32"/>
        <v>0</v>
      </c>
      <c r="AU24">
        <v>48</v>
      </c>
      <c r="AV24">
        <v>48</v>
      </c>
      <c r="AW24" s="36">
        <f t="shared" si="33"/>
        <v>0</v>
      </c>
      <c r="AX24">
        <v>0</v>
      </c>
      <c r="AY24">
        <v>0</v>
      </c>
      <c r="AZ24" s="36">
        <f t="shared" si="34"/>
        <v>0</v>
      </c>
      <c r="BA24">
        <v>0</v>
      </c>
      <c r="BB24">
        <v>0</v>
      </c>
      <c r="BC24" s="49">
        <f t="shared" si="35"/>
        <v>0</v>
      </c>
      <c r="BD24" s="34">
        <v>61</v>
      </c>
      <c r="BE24">
        <v>61</v>
      </c>
      <c r="BF24" s="36">
        <f t="shared" si="36"/>
        <v>0</v>
      </c>
      <c r="BG24">
        <v>0</v>
      </c>
      <c r="BH24">
        <v>0</v>
      </c>
      <c r="BI24" s="36">
        <f t="shared" si="37"/>
        <v>0</v>
      </c>
      <c r="BJ24">
        <v>0</v>
      </c>
      <c r="BK24">
        <v>0</v>
      </c>
      <c r="BL24" s="36">
        <f t="shared" si="38"/>
        <v>0</v>
      </c>
      <c r="BM24">
        <v>11</v>
      </c>
      <c r="BN24">
        <v>9</v>
      </c>
      <c r="BO24" s="36">
        <f t="shared" si="39"/>
        <v>-2</v>
      </c>
      <c r="BP24">
        <v>0</v>
      </c>
      <c r="BQ24">
        <v>0</v>
      </c>
      <c r="BR24" s="36">
        <f t="shared" si="40"/>
        <v>0</v>
      </c>
      <c r="BS24">
        <v>0</v>
      </c>
      <c r="BT24">
        <v>0</v>
      </c>
      <c r="BU24" s="36">
        <f t="shared" si="41"/>
        <v>0</v>
      </c>
      <c r="BV24">
        <v>13</v>
      </c>
      <c r="BW24">
        <v>9</v>
      </c>
      <c r="BX24" s="36">
        <f t="shared" si="42"/>
        <v>-4</v>
      </c>
      <c r="BY24">
        <v>0</v>
      </c>
      <c r="BZ24">
        <v>0</v>
      </c>
      <c r="CA24" s="36">
        <f t="shared" si="43"/>
        <v>0</v>
      </c>
      <c r="CB24">
        <v>0</v>
      </c>
      <c r="CC24">
        <v>0</v>
      </c>
      <c r="CD24" s="49">
        <f t="shared" si="44"/>
        <v>0</v>
      </c>
      <c r="CE24" s="34">
        <v>10</v>
      </c>
      <c r="CF24">
        <v>8</v>
      </c>
      <c r="CG24" s="36">
        <f t="shared" si="45"/>
        <v>-2</v>
      </c>
      <c r="CH24">
        <v>0</v>
      </c>
      <c r="CI24">
        <v>0</v>
      </c>
      <c r="CJ24" s="36">
        <f t="shared" si="46"/>
        <v>0</v>
      </c>
      <c r="CK24">
        <v>0</v>
      </c>
      <c r="CL24">
        <v>0</v>
      </c>
      <c r="CM24" s="36">
        <f t="shared" si="47"/>
        <v>0</v>
      </c>
      <c r="CN24">
        <v>0</v>
      </c>
      <c r="CO24">
        <v>0</v>
      </c>
      <c r="CP24" s="36">
        <f t="shared" si="48"/>
        <v>0</v>
      </c>
      <c r="CQ24">
        <v>0</v>
      </c>
      <c r="CR24">
        <v>0</v>
      </c>
      <c r="CS24" s="36">
        <f t="shared" si="49"/>
        <v>0</v>
      </c>
      <c r="CT24">
        <v>0</v>
      </c>
      <c r="CU24">
        <v>0</v>
      </c>
      <c r="CV24" s="36">
        <f t="shared" si="50"/>
        <v>0</v>
      </c>
      <c r="CW24">
        <v>0</v>
      </c>
      <c r="CX24">
        <v>0</v>
      </c>
      <c r="CY24" s="36">
        <f t="shared" si="51"/>
        <v>0</v>
      </c>
      <c r="CZ24">
        <v>0</v>
      </c>
      <c r="DA24">
        <v>0</v>
      </c>
      <c r="DB24" s="36">
        <f t="shared" si="52"/>
        <v>0</v>
      </c>
      <c r="DC24">
        <v>0</v>
      </c>
      <c r="DD24">
        <v>0</v>
      </c>
      <c r="DE24" s="49">
        <f t="shared" si="53"/>
        <v>0</v>
      </c>
      <c r="DF24" s="34">
        <v>1</v>
      </c>
      <c r="DG24">
        <v>0</v>
      </c>
      <c r="DH24" s="36">
        <f t="shared" si="54"/>
        <v>-1</v>
      </c>
      <c r="DI24">
        <v>0</v>
      </c>
      <c r="DJ24">
        <v>0</v>
      </c>
      <c r="DK24" s="36">
        <f t="shared" si="55"/>
        <v>0</v>
      </c>
      <c r="DL24">
        <v>0</v>
      </c>
      <c r="DM24">
        <v>0</v>
      </c>
      <c r="DN24" s="36">
        <f t="shared" si="56"/>
        <v>0</v>
      </c>
      <c r="DO24">
        <v>0</v>
      </c>
      <c r="DP24">
        <v>0</v>
      </c>
      <c r="DQ24" s="36">
        <f t="shared" si="57"/>
        <v>0</v>
      </c>
      <c r="DR24">
        <v>0</v>
      </c>
      <c r="DS24">
        <v>0</v>
      </c>
      <c r="DT24" s="36">
        <f t="shared" si="58"/>
        <v>0</v>
      </c>
      <c r="DU24">
        <v>0</v>
      </c>
      <c r="DV24">
        <v>0</v>
      </c>
      <c r="DW24" s="36">
        <f t="shared" si="59"/>
        <v>0</v>
      </c>
      <c r="DX24">
        <v>0</v>
      </c>
      <c r="DY24">
        <v>0</v>
      </c>
      <c r="DZ24" s="36">
        <f t="shared" si="60"/>
        <v>0</v>
      </c>
      <c r="EA24">
        <v>0</v>
      </c>
      <c r="EB24">
        <v>0</v>
      </c>
      <c r="EC24" s="36">
        <f t="shared" si="61"/>
        <v>0</v>
      </c>
      <c r="ED24">
        <v>0</v>
      </c>
      <c r="EE24">
        <v>0</v>
      </c>
      <c r="EF24" s="49">
        <f t="shared" si="62"/>
        <v>0</v>
      </c>
    </row>
    <row r="25" spans="1:136" x14ac:dyDescent="0.35">
      <c r="A25" t="s">
        <v>27</v>
      </c>
      <c r="B25" s="2">
        <f t="shared" si="0"/>
        <v>37052</v>
      </c>
      <c r="C25" s="2">
        <f t="shared" si="1"/>
        <v>37550</v>
      </c>
      <c r="D25" s="36">
        <f t="shared" si="2"/>
        <v>498</v>
      </c>
      <c r="E25" s="2">
        <f t="shared" si="3"/>
        <v>191</v>
      </c>
      <c r="F25" s="2">
        <f t="shared" si="4"/>
        <v>209</v>
      </c>
      <c r="G25" s="36">
        <f t="shared" si="5"/>
        <v>18</v>
      </c>
      <c r="H25" s="2">
        <f t="shared" si="6"/>
        <v>28</v>
      </c>
      <c r="I25" s="2">
        <f t="shared" si="7"/>
        <v>26</v>
      </c>
      <c r="J25" s="36">
        <f t="shared" si="8"/>
        <v>-2</v>
      </c>
      <c r="K25" s="2">
        <f t="shared" si="9"/>
        <v>9175</v>
      </c>
      <c r="L25" s="2">
        <f t="shared" si="10"/>
        <v>9323</v>
      </c>
      <c r="M25" s="36">
        <f t="shared" si="11"/>
        <v>148</v>
      </c>
      <c r="N25" s="2">
        <f t="shared" si="12"/>
        <v>110</v>
      </c>
      <c r="O25" s="2">
        <f t="shared" si="13"/>
        <v>106</v>
      </c>
      <c r="P25" s="36">
        <f t="shared" si="14"/>
        <v>-4</v>
      </c>
      <c r="Q25" s="2">
        <f t="shared" si="15"/>
        <v>19</v>
      </c>
      <c r="R25" s="2">
        <f t="shared" si="16"/>
        <v>15</v>
      </c>
      <c r="S25" s="36">
        <f t="shared" si="17"/>
        <v>-4</v>
      </c>
      <c r="T25" s="2">
        <f t="shared" si="18"/>
        <v>13507</v>
      </c>
      <c r="U25" s="2">
        <f t="shared" si="19"/>
        <v>14149</v>
      </c>
      <c r="V25" s="36">
        <f t="shared" si="20"/>
        <v>642</v>
      </c>
      <c r="W25" s="2">
        <f t="shared" si="21"/>
        <v>208</v>
      </c>
      <c r="X25" s="2">
        <f t="shared" si="22"/>
        <v>234</v>
      </c>
      <c r="Y25" s="36">
        <f t="shared" si="23"/>
        <v>26</v>
      </c>
      <c r="Z25" s="2">
        <f t="shared" si="24"/>
        <v>9</v>
      </c>
      <c r="AA25" s="2">
        <f t="shared" si="25"/>
        <v>8</v>
      </c>
      <c r="AB25" s="49">
        <f t="shared" si="26"/>
        <v>-1</v>
      </c>
      <c r="AC25" s="2">
        <v>23836</v>
      </c>
      <c r="AD25" s="2">
        <v>24334</v>
      </c>
      <c r="AE25" s="36">
        <f t="shared" si="27"/>
        <v>498</v>
      </c>
      <c r="AF25">
        <v>125</v>
      </c>
      <c r="AG25">
        <v>140</v>
      </c>
      <c r="AH25" s="36">
        <f t="shared" si="28"/>
        <v>15</v>
      </c>
      <c r="AI25">
        <v>12</v>
      </c>
      <c r="AJ25">
        <v>12</v>
      </c>
      <c r="AK25" s="36">
        <f t="shared" si="29"/>
        <v>0</v>
      </c>
      <c r="AL25" s="2">
        <v>5975</v>
      </c>
      <c r="AM25" s="2">
        <v>6084</v>
      </c>
      <c r="AN25" s="36">
        <f t="shared" si="30"/>
        <v>109</v>
      </c>
      <c r="AO25">
        <v>73</v>
      </c>
      <c r="AP25">
        <v>64</v>
      </c>
      <c r="AQ25" s="36">
        <f t="shared" si="31"/>
        <v>-9</v>
      </c>
      <c r="AR25">
        <v>9</v>
      </c>
      <c r="AS25">
        <v>6</v>
      </c>
      <c r="AT25" s="36">
        <f t="shared" si="32"/>
        <v>-3</v>
      </c>
      <c r="AU25" s="2">
        <v>8992</v>
      </c>
      <c r="AV25" s="2">
        <v>9440</v>
      </c>
      <c r="AW25" s="36">
        <f t="shared" si="33"/>
        <v>448</v>
      </c>
      <c r="AX25">
        <v>152</v>
      </c>
      <c r="AY25">
        <v>172</v>
      </c>
      <c r="AZ25" s="36">
        <f t="shared" si="34"/>
        <v>20</v>
      </c>
      <c r="BA25">
        <v>7</v>
      </c>
      <c r="BB25">
        <v>6</v>
      </c>
      <c r="BC25" s="49">
        <f t="shared" si="35"/>
        <v>-1</v>
      </c>
      <c r="BD25" s="42">
        <v>11701</v>
      </c>
      <c r="BE25" s="2">
        <v>11702</v>
      </c>
      <c r="BF25" s="36">
        <f t="shared" si="36"/>
        <v>1</v>
      </c>
      <c r="BG25">
        <v>55</v>
      </c>
      <c r="BH25">
        <v>60</v>
      </c>
      <c r="BI25" s="36">
        <f t="shared" si="37"/>
        <v>5</v>
      </c>
      <c r="BJ25">
        <v>13</v>
      </c>
      <c r="BK25">
        <v>11</v>
      </c>
      <c r="BL25" s="36">
        <f t="shared" si="38"/>
        <v>-2</v>
      </c>
      <c r="BM25" s="2">
        <v>2935</v>
      </c>
      <c r="BN25" s="2">
        <v>2962</v>
      </c>
      <c r="BO25" s="36">
        <f t="shared" si="39"/>
        <v>27</v>
      </c>
      <c r="BP25">
        <v>28</v>
      </c>
      <c r="BQ25">
        <v>30</v>
      </c>
      <c r="BR25" s="36">
        <f t="shared" si="40"/>
        <v>2</v>
      </c>
      <c r="BS25">
        <v>5</v>
      </c>
      <c r="BT25">
        <v>4</v>
      </c>
      <c r="BU25" s="36">
        <f t="shared" si="41"/>
        <v>-1</v>
      </c>
      <c r="BV25" s="2">
        <v>4183</v>
      </c>
      <c r="BW25" s="2">
        <v>4378</v>
      </c>
      <c r="BX25" s="36">
        <f t="shared" si="42"/>
        <v>195</v>
      </c>
      <c r="BY25">
        <v>51</v>
      </c>
      <c r="BZ25">
        <v>58</v>
      </c>
      <c r="CA25" s="36">
        <f t="shared" si="43"/>
        <v>7</v>
      </c>
      <c r="CB25">
        <v>1</v>
      </c>
      <c r="CC25">
        <v>2</v>
      </c>
      <c r="CD25" s="49">
        <f t="shared" si="44"/>
        <v>1</v>
      </c>
      <c r="CE25" s="42">
        <v>1370</v>
      </c>
      <c r="CF25" s="2">
        <v>1356</v>
      </c>
      <c r="CG25" s="36">
        <f t="shared" si="45"/>
        <v>-14</v>
      </c>
      <c r="CH25">
        <v>10</v>
      </c>
      <c r="CI25">
        <v>9</v>
      </c>
      <c r="CJ25" s="36">
        <f t="shared" si="46"/>
        <v>-1</v>
      </c>
      <c r="CK25">
        <v>2</v>
      </c>
      <c r="CL25">
        <v>3</v>
      </c>
      <c r="CM25" s="36">
        <f t="shared" si="47"/>
        <v>1</v>
      </c>
      <c r="CN25">
        <v>244</v>
      </c>
      <c r="CO25">
        <v>260</v>
      </c>
      <c r="CP25" s="36">
        <f t="shared" si="48"/>
        <v>16</v>
      </c>
      <c r="CQ25">
        <v>9</v>
      </c>
      <c r="CR25">
        <v>12</v>
      </c>
      <c r="CS25" s="36">
        <f t="shared" si="49"/>
        <v>3</v>
      </c>
      <c r="CT25">
        <v>5</v>
      </c>
      <c r="CU25">
        <v>5</v>
      </c>
      <c r="CV25" s="36">
        <f t="shared" si="50"/>
        <v>0</v>
      </c>
      <c r="CW25">
        <v>319</v>
      </c>
      <c r="CX25">
        <v>312</v>
      </c>
      <c r="CY25" s="36">
        <f t="shared" si="51"/>
        <v>-7</v>
      </c>
      <c r="CZ25">
        <v>5</v>
      </c>
      <c r="DA25">
        <v>3</v>
      </c>
      <c r="DB25" s="36">
        <f t="shared" si="52"/>
        <v>-2</v>
      </c>
      <c r="DC25">
        <v>1</v>
      </c>
      <c r="DD25">
        <v>0</v>
      </c>
      <c r="DE25" s="49">
        <f t="shared" si="53"/>
        <v>-1</v>
      </c>
      <c r="DF25" s="34">
        <v>145</v>
      </c>
      <c r="DG25">
        <v>158</v>
      </c>
      <c r="DH25" s="36">
        <f t="shared" si="54"/>
        <v>13</v>
      </c>
      <c r="DI25">
        <v>1</v>
      </c>
      <c r="DJ25">
        <v>0</v>
      </c>
      <c r="DK25" s="36">
        <f t="shared" si="55"/>
        <v>-1</v>
      </c>
      <c r="DL25">
        <v>1</v>
      </c>
      <c r="DM25">
        <v>0</v>
      </c>
      <c r="DN25" s="36">
        <f t="shared" si="56"/>
        <v>-1</v>
      </c>
      <c r="DO25">
        <v>21</v>
      </c>
      <c r="DP25">
        <v>17</v>
      </c>
      <c r="DQ25" s="36">
        <f t="shared" si="57"/>
        <v>-4</v>
      </c>
      <c r="DR25">
        <v>0</v>
      </c>
      <c r="DS25">
        <v>0</v>
      </c>
      <c r="DT25" s="36">
        <f t="shared" si="58"/>
        <v>0</v>
      </c>
      <c r="DU25">
        <v>0</v>
      </c>
      <c r="DV25">
        <v>0</v>
      </c>
      <c r="DW25" s="36">
        <f t="shared" si="59"/>
        <v>0</v>
      </c>
      <c r="DX25">
        <v>13</v>
      </c>
      <c r="DY25">
        <v>19</v>
      </c>
      <c r="DZ25" s="36">
        <f t="shared" si="60"/>
        <v>6</v>
      </c>
      <c r="EA25">
        <v>0</v>
      </c>
      <c r="EB25">
        <v>1</v>
      </c>
      <c r="EC25" s="36">
        <f t="shared" si="61"/>
        <v>1</v>
      </c>
      <c r="ED25">
        <v>0</v>
      </c>
      <c r="EE25">
        <v>0</v>
      </c>
      <c r="EF25" s="49">
        <f t="shared" si="62"/>
        <v>0</v>
      </c>
    </row>
    <row r="26" spans="1:136" x14ac:dyDescent="0.35">
      <c r="A26" t="s">
        <v>509</v>
      </c>
      <c r="B26" s="2">
        <f t="shared" si="0"/>
        <v>439</v>
      </c>
      <c r="C26" s="2">
        <f t="shared" si="1"/>
        <v>398</v>
      </c>
      <c r="D26" s="36">
        <f t="shared" si="2"/>
        <v>-41</v>
      </c>
      <c r="E26" s="2">
        <f t="shared" si="3"/>
        <v>0</v>
      </c>
      <c r="F26" s="2">
        <f t="shared" si="4"/>
        <v>2</v>
      </c>
      <c r="G26" s="36">
        <f t="shared" si="5"/>
        <v>2</v>
      </c>
      <c r="H26" s="2">
        <f t="shared" si="6"/>
        <v>0</v>
      </c>
      <c r="I26" s="2">
        <f t="shared" si="7"/>
        <v>0</v>
      </c>
      <c r="J26" s="36">
        <f t="shared" si="8"/>
        <v>0</v>
      </c>
      <c r="K26" s="2">
        <f t="shared" si="9"/>
        <v>103</v>
      </c>
      <c r="L26" s="2">
        <f t="shared" si="10"/>
        <v>96</v>
      </c>
      <c r="M26" s="36">
        <f t="shared" si="11"/>
        <v>-7</v>
      </c>
      <c r="N26" s="2">
        <f t="shared" si="12"/>
        <v>0</v>
      </c>
      <c r="O26" s="2">
        <f t="shared" si="13"/>
        <v>1</v>
      </c>
      <c r="P26" s="36">
        <f t="shared" si="14"/>
        <v>1</v>
      </c>
      <c r="Q26" s="2">
        <f t="shared" si="15"/>
        <v>0</v>
      </c>
      <c r="R26" s="2">
        <f t="shared" si="16"/>
        <v>0</v>
      </c>
      <c r="S26" s="36">
        <f t="shared" si="17"/>
        <v>0</v>
      </c>
      <c r="T26" s="2">
        <f t="shared" si="18"/>
        <v>142</v>
      </c>
      <c r="U26" s="2">
        <f t="shared" si="19"/>
        <v>122</v>
      </c>
      <c r="V26" s="36">
        <f t="shared" si="20"/>
        <v>-20</v>
      </c>
      <c r="W26" s="2">
        <f t="shared" si="21"/>
        <v>2</v>
      </c>
      <c r="X26" s="2">
        <f t="shared" si="22"/>
        <v>2</v>
      </c>
      <c r="Y26" s="36">
        <f t="shared" si="23"/>
        <v>0</v>
      </c>
      <c r="Z26" s="2">
        <f t="shared" si="24"/>
        <v>0</v>
      </c>
      <c r="AA26" s="2">
        <f t="shared" si="25"/>
        <v>0</v>
      </c>
      <c r="AB26" s="49">
        <f t="shared" si="26"/>
        <v>0</v>
      </c>
      <c r="AC26">
        <v>298</v>
      </c>
      <c r="AD26">
        <v>268</v>
      </c>
      <c r="AE26" s="36">
        <f t="shared" si="27"/>
        <v>-30</v>
      </c>
      <c r="AF26">
        <v>0</v>
      </c>
      <c r="AG26">
        <v>2</v>
      </c>
      <c r="AH26" s="36">
        <f t="shared" si="28"/>
        <v>2</v>
      </c>
      <c r="AI26">
        <v>0</v>
      </c>
      <c r="AJ26">
        <v>0</v>
      </c>
      <c r="AK26" s="36">
        <f t="shared" si="29"/>
        <v>0</v>
      </c>
      <c r="AL26">
        <v>67</v>
      </c>
      <c r="AM26">
        <v>58</v>
      </c>
      <c r="AN26" s="36">
        <f t="shared" si="30"/>
        <v>-9</v>
      </c>
      <c r="AO26">
        <v>0</v>
      </c>
      <c r="AP26">
        <v>1</v>
      </c>
      <c r="AQ26" s="36">
        <f t="shared" si="31"/>
        <v>1</v>
      </c>
      <c r="AR26">
        <v>0</v>
      </c>
      <c r="AS26">
        <v>0</v>
      </c>
      <c r="AT26" s="36">
        <f t="shared" si="32"/>
        <v>0</v>
      </c>
      <c r="AU26">
        <v>88</v>
      </c>
      <c r="AV26">
        <v>70</v>
      </c>
      <c r="AW26" s="36">
        <f t="shared" si="33"/>
        <v>-18</v>
      </c>
      <c r="AX26">
        <v>2</v>
      </c>
      <c r="AY26">
        <v>2</v>
      </c>
      <c r="AZ26" s="36">
        <f t="shared" si="34"/>
        <v>0</v>
      </c>
      <c r="BA26">
        <v>0</v>
      </c>
      <c r="BB26">
        <v>0</v>
      </c>
      <c r="BC26" s="49">
        <f t="shared" si="35"/>
        <v>0</v>
      </c>
      <c r="BD26" s="34">
        <v>132</v>
      </c>
      <c r="BE26">
        <v>125</v>
      </c>
      <c r="BF26" s="36">
        <f t="shared" si="36"/>
        <v>-7</v>
      </c>
      <c r="BG26">
        <v>0</v>
      </c>
      <c r="BH26">
        <v>0</v>
      </c>
      <c r="BI26" s="36">
        <f t="shared" si="37"/>
        <v>0</v>
      </c>
      <c r="BJ26">
        <v>0</v>
      </c>
      <c r="BK26">
        <v>0</v>
      </c>
      <c r="BL26" s="36">
        <f t="shared" si="38"/>
        <v>0</v>
      </c>
      <c r="BM26">
        <v>36</v>
      </c>
      <c r="BN26">
        <v>38</v>
      </c>
      <c r="BO26" s="36">
        <f t="shared" si="39"/>
        <v>2</v>
      </c>
      <c r="BP26">
        <v>0</v>
      </c>
      <c r="BQ26">
        <v>0</v>
      </c>
      <c r="BR26" s="36">
        <f t="shared" si="40"/>
        <v>0</v>
      </c>
      <c r="BS26">
        <v>0</v>
      </c>
      <c r="BT26">
        <v>0</v>
      </c>
      <c r="BU26" s="36">
        <f t="shared" si="41"/>
        <v>0</v>
      </c>
      <c r="BV26">
        <v>53</v>
      </c>
      <c r="BW26">
        <v>50</v>
      </c>
      <c r="BX26" s="36">
        <f t="shared" si="42"/>
        <v>-3</v>
      </c>
      <c r="BY26">
        <v>0</v>
      </c>
      <c r="BZ26">
        <v>0</v>
      </c>
      <c r="CA26" s="36">
        <f t="shared" si="43"/>
        <v>0</v>
      </c>
      <c r="CB26">
        <v>0</v>
      </c>
      <c r="CC26">
        <v>0</v>
      </c>
      <c r="CD26" s="49">
        <f t="shared" si="44"/>
        <v>0</v>
      </c>
      <c r="CE26" s="34">
        <v>9</v>
      </c>
      <c r="CF26">
        <v>5</v>
      </c>
      <c r="CG26" s="36">
        <f t="shared" si="45"/>
        <v>-4</v>
      </c>
      <c r="CH26">
        <v>0</v>
      </c>
      <c r="CI26">
        <v>0</v>
      </c>
      <c r="CJ26" s="36">
        <f t="shared" si="46"/>
        <v>0</v>
      </c>
      <c r="CK26">
        <v>0</v>
      </c>
      <c r="CL26">
        <v>0</v>
      </c>
      <c r="CM26" s="36">
        <f t="shared" si="47"/>
        <v>0</v>
      </c>
      <c r="CN26">
        <v>0</v>
      </c>
      <c r="CO26">
        <v>0</v>
      </c>
      <c r="CP26" s="36">
        <f t="shared" si="48"/>
        <v>0</v>
      </c>
      <c r="CQ26">
        <v>0</v>
      </c>
      <c r="CR26">
        <v>0</v>
      </c>
      <c r="CS26" s="36">
        <f t="shared" si="49"/>
        <v>0</v>
      </c>
      <c r="CT26">
        <v>0</v>
      </c>
      <c r="CU26">
        <v>0</v>
      </c>
      <c r="CV26" s="36">
        <f t="shared" si="50"/>
        <v>0</v>
      </c>
      <c r="CW26">
        <v>1</v>
      </c>
      <c r="CX26">
        <v>2</v>
      </c>
      <c r="CY26" s="36">
        <f t="shared" si="51"/>
        <v>1</v>
      </c>
      <c r="CZ26">
        <v>0</v>
      </c>
      <c r="DA26">
        <v>0</v>
      </c>
      <c r="DB26" s="36">
        <f t="shared" si="52"/>
        <v>0</v>
      </c>
      <c r="DC26">
        <v>0</v>
      </c>
      <c r="DD26">
        <v>0</v>
      </c>
      <c r="DE26" s="49">
        <f t="shared" si="53"/>
        <v>0</v>
      </c>
      <c r="DF26" s="34">
        <v>0</v>
      </c>
      <c r="DG26">
        <v>0</v>
      </c>
      <c r="DH26" s="36">
        <f t="shared" si="54"/>
        <v>0</v>
      </c>
      <c r="DI26">
        <v>0</v>
      </c>
      <c r="DJ26">
        <v>0</v>
      </c>
      <c r="DK26" s="36">
        <f t="shared" si="55"/>
        <v>0</v>
      </c>
      <c r="DL26">
        <v>0</v>
      </c>
      <c r="DM26">
        <v>0</v>
      </c>
      <c r="DN26" s="36">
        <f t="shared" si="56"/>
        <v>0</v>
      </c>
      <c r="DO26">
        <v>0</v>
      </c>
      <c r="DP26">
        <v>0</v>
      </c>
      <c r="DQ26" s="36">
        <f t="shared" si="57"/>
        <v>0</v>
      </c>
      <c r="DR26">
        <v>0</v>
      </c>
      <c r="DS26">
        <v>0</v>
      </c>
      <c r="DT26" s="36">
        <f t="shared" si="58"/>
        <v>0</v>
      </c>
      <c r="DU26">
        <v>0</v>
      </c>
      <c r="DV26">
        <v>0</v>
      </c>
      <c r="DW26" s="36">
        <f t="shared" si="59"/>
        <v>0</v>
      </c>
      <c r="DX26">
        <v>0</v>
      </c>
      <c r="DY26">
        <v>0</v>
      </c>
      <c r="DZ26" s="36">
        <f t="shared" si="60"/>
        <v>0</v>
      </c>
      <c r="EA26">
        <v>0</v>
      </c>
      <c r="EB26">
        <v>0</v>
      </c>
      <c r="EC26" s="36">
        <f t="shared" si="61"/>
        <v>0</v>
      </c>
      <c r="ED26">
        <v>0</v>
      </c>
      <c r="EE26">
        <v>0</v>
      </c>
      <c r="EF26" s="49">
        <f t="shared" si="62"/>
        <v>0</v>
      </c>
    </row>
    <row r="27" spans="1:136" x14ac:dyDescent="0.35">
      <c r="A27" t="s">
        <v>554</v>
      </c>
      <c r="B27" s="2">
        <f t="shared" si="0"/>
        <v>0</v>
      </c>
      <c r="C27" s="2">
        <f t="shared" si="1"/>
        <v>1148</v>
      </c>
      <c r="D27" s="36">
        <f t="shared" si="2"/>
        <v>1148</v>
      </c>
      <c r="E27" s="2">
        <f t="shared" si="3"/>
        <v>0</v>
      </c>
      <c r="F27" s="2">
        <f t="shared" si="4"/>
        <v>4</v>
      </c>
      <c r="G27" s="36">
        <f t="shared" si="5"/>
        <v>4</v>
      </c>
      <c r="H27" s="2">
        <f t="shared" si="6"/>
        <v>0</v>
      </c>
      <c r="I27" s="2">
        <f t="shared" si="7"/>
        <v>0</v>
      </c>
      <c r="J27" s="36">
        <f t="shared" si="8"/>
        <v>0</v>
      </c>
      <c r="K27" s="2">
        <f t="shared" si="9"/>
        <v>0</v>
      </c>
      <c r="L27" s="2">
        <f t="shared" si="10"/>
        <v>209</v>
      </c>
      <c r="M27" s="36">
        <f t="shared" si="11"/>
        <v>209</v>
      </c>
      <c r="N27" s="2">
        <f t="shared" si="12"/>
        <v>0</v>
      </c>
      <c r="O27" s="2">
        <f t="shared" si="13"/>
        <v>2</v>
      </c>
      <c r="P27" s="36">
        <f t="shared" si="14"/>
        <v>2</v>
      </c>
      <c r="Q27" s="2">
        <f t="shared" si="15"/>
        <v>0</v>
      </c>
      <c r="R27" s="2">
        <f t="shared" si="16"/>
        <v>0</v>
      </c>
      <c r="S27" s="36">
        <f t="shared" si="17"/>
        <v>0</v>
      </c>
      <c r="T27" s="2">
        <f t="shared" si="18"/>
        <v>0</v>
      </c>
      <c r="U27" s="2">
        <f t="shared" si="19"/>
        <v>498</v>
      </c>
      <c r="V27" s="36">
        <f t="shared" si="20"/>
        <v>498</v>
      </c>
      <c r="W27" s="2">
        <f t="shared" si="21"/>
        <v>0</v>
      </c>
      <c r="X27" s="2">
        <f t="shared" si="22"/>
        <v>3</v>
      </c>
      <c r="Y27" s="36">
        <f t="shared" si="23"/>
        <v>3</v>
      </c>
      <c r="Z27" s="2">
        <f t="shared" si="24"/>
        <v>0</v>
      </c>
      <c r="AA27" s="2">
        <f t="shared" si="25"/>
        <v>0</v>
      </c>
      <c r="AB27" s="49">
        <f t="shared" si="26"/>
        <v>0</v>
      </c>
      <c r="AD27">
        <v>962</v>
      </c>
      <c r="AE27" s="36">
        <f t="shared" si="27"/>
        <v>962</v>
      </c>
      <c r="AG27">
        <v>3</v>
      </c>
      <c r="AH27" s="36">
        <f t="shared" si="28"/>
        <v>3</v>
      </c>
      <c r="AJ27">
        <v>0</v>
      </c>
      <c r="AK27" s="36">
        <f t="shared" si="29"/>
        <v>0</v>
      </c>
      <c r="AM27">
        <v>195</v>
      </c>
      <c r="AN27" s="36">
        <f t="shared" si="30"/>
        <v>195</v>
      </c>
      <c r="AP27">
        <v>2</v>
      </c>
      <c r="AQ27" s="36">
        <f t="shared" si="31"/>
        <v>2</v>
      </c>
      <c r="AS27">
        <v>0</v>
      </c>
      <c r="AT27" s="36">
        <f t="shared" si="32"/>
        <v>0</v>
      </c>
      <c r="AV27">
        <v>439</v>
      </c>
      <c r="AW27" s="36">
        <f t="shared" si="33"/>
        <v>439</v>
      </c>
      <c r="AY27">
        <v>3</v>
      </c>
      <c r="AZ27" s="36">
        <f t="shared" si="34"/>
        <v>3</v>
      </c>
      <c r="BB27">
        <v>0</v>
      </c>
      <c r="BC27" s="49">
        <f t="shared" si="35"/>
        <v>0</v>
      </c>
      <c r="BD27" s="34"/>
      <c r="BE27">
        <v>176</v>
      </c>
      <c r="BF27" s="36">
        <f t="shared" si="36"/>
        <v>176</v>
      </c>
      <c r="BH27">
        <v>1</v>
      </c>
      <c r="BI27" s="36">
        <f t="shared" si="37"/>
        <v>1</v>
      </c>
      <c r="BK27">
        <v>0</v>
      </c>
      <c r="BL27" s="36">
        <f t="shared" si="38"/>
        <v>0</v>
      </c>
      <c r="BN27">
        <v>14</v>
      </c>
      <c r="BO27" s="36">
        <f t="shared" si="39"/>
        <v>14</v>
      </c>
      <c r="BQ27">
        <v>0</v>
      </c>
      <c r="BR27" s="36">
        <f t="shared" si="40"/>
        <v>0</v>
      </c>
      <c r="BT27">
        <v>0</v>
      </c>
      <c r="BU27" s="36">
        <f t="shared" si="41"/>
        <v>0</v>
      </c>
      <c r="BW27">
        <v>58</v>
      </c>
      <c r="BX27" s="36">
        <f t="shared" si="42"/>
        <v>58</v>
      </c>
      <c r="BZ27">
        <v>0</v>
      </c>
      <c r="CA27" s="36">
        <f t="shared" si="43"/>
        <v>0</v>
      </c>
      <c r="CC27">
        <v>0</v>
      </c>
      <c r="CD27" s="49">
        <f t="shared" si="44"/>
        <v>0</v>
      </c>
      <c r="CE27" s="34"/>
      <c r="CF27">
        <v>9</v>
      </c>
      <c r="CG27" s="36">
        <f t="shared" si="45"/>
        <v>9</v>
      </c>
      <c r="CI27">
        <v>0</v>
      </c>
      <c r="CJ27" s="36">
        <f t="shared" si="46"/>
        <v>0</v>
      </c>
      <c r="CL27">
        <v>0</v>
      </c>
      <c r="CM27" s="36">
        <f t="shared" si="47"/>
        <v>0</v>
      </c>
      <c r="CO27">
        <v>0</v>
      </c>
      <c r="CP27" s="36">
        <f t="shared" si="48"/>
        <v>0</v>
      </c>
      <c r="CR27">
        <v>0</v>
      </c>
      <c r="CS27" s="36">
        <f t="shared" si="49"/>
        <v>0</v>
      </c>
      <c r="CU27">
        <v>0</v>
      </c>
      <c r="CV27" s="36">
        <f t="shared" si="50"/>
        <v>0</v>
      </c>
      <c r="CX27">
        <v>1</v>
      </c>
      <c r="CY27" s="36">
        <f t="shared" si="51"/>
        <v>1</v>
      </c>
      <c r="DA27">
        <v>0</v>
      </c>
      <c r="DB27" s="36">
        <f t="shared" si="52"/>
        <v>0</v>
      </c>
      <c r="DD27">
        <v>0</v>
      </c>
      <c r="DE27" s="49">
        <f t="shared" si="53"/>
        <v>0</v>
      </c>
      <c r="DF27" s="34"/>
      <c r="DG27">
        <v>1</v>
      </c>
      <c r="DH27" s="36">
        <f t="shared" si="54"/>
        <v>1</v>
      </c>
      <c r="DJ27">
        <v>0</v>
      </c>
      <c r="DK27" s="36">
        <f t="shared" si="55"/>
        <v>0</v>
      </c>
      <c r="DM27">
        <v>0</v>
      </c>
      <c r="DN27" s="36">
        <f t="shared" si="56"/>
        <v>0</v>
      </c>
      <c r="DP27">
        <v>0</v>
      </c>
      <c r="DQ27" s="36">
        <f t="shared" si="57"/>
        <v>0</v>
      </c>
      <c r="DS27">
        <v>0</v>
      </c>
      <c r="DT27" s="36">
        <f t="shared" si="58"/>
        <v>0</v>
      </c>
      <c r="DV27">
        <v>0</v>
      </c>
      <c r="DW27" s="36">
        <f t="shared" si="59"/>
        <v>0</v>
      </c>
      <c r="DY27">
        <v>0</v>
      </c>
      <c r="DZ27" s="36">
        <f t="shared" si="60"/>
        <v>0</v>
      </c>
      <c r="EB27">
        <v>0</v>
      </c>
      <c r="EC27" s="36">
        <f t="shared" si="61"/>
        <v>0</v>
      </c>
      <c r="EE27">
        <v>0</v>
      </c>
      <c r="EF27" s="49">
        <f t="shared" si="62"/>
        <v>0</v>
      </c>
    </row>
    <row r="28" spans="1:136" x14ac:dyDescent="0.35">
      <c r="A28" t="s">
        <v>508</v>
      </c>
      <c r="B28" s="2">
        <f t="shared" si="0"/>
        <v>1185</v>
      </c>
      <c r="C28" s="2">
        <f t="shared" si="1"/>
        <v>0</v>
      </c>
      <c r="D28" s="36">
        <f t="shared" si="2"/>
        <v>-1185</v>
      </c>
      <c r="E28" s="2">
        <f t="shared" si="3"/>
        <v>5</v>
      </c>
      <c r="F28" s="2">
        <f t="shared" si="4"/>
        <v>0</v>
      </c>
      <c r="G28" s="36">
        <f t="shared" si="5"/>
        <v>-5</v>
      </c>
      <c r="H28" s="2">
        <f t="shared" si="6"/>
        <v>0</v>
      </c>
      <c r="I28" s="2">
        <f t="shared" si="7"/>
        <v>0</v>
      </c>
      <c r="J28" s="36">
        <f t="shared" si="8"/>
        <v>0</v>
      </c>
      <c r="K28" s="2">
        <f t="shared" si="9"/>
        <v>158</v>
      </c>
      <c r="L28" s="2">
        <f t="shared" si="10"/>
        <v>0</v>
      </c>
      <c r="M28" s="36">
        <f t="shared" si="11"/>
        <v>-158</v>
      </c>
      <c r="N28" s="2">
        <f t="shared" si="12"/>
        <v>1</v>
      </c>
      <c r="O28" s="2">
        <f t="shared" si="13"/>
        <v>0</v>
      </c>
      <c r="P28" s="36">
        <f t="shared" si="14"/>
        <v>-1</v>
      </c>
      <c r="Q28" s="2">
        <f t="shared" si="15"/>
        <v>0</v>
      </c>
      <c r="R28" s="2">
        <f t="shared" si="16"/>
        <v>0</v>
      </c>
      <c r="S28" s="36">
        <f t="shared" si="17"/>
        <v>0</v>
      </c>
      <c r="T28" s="2">
        <f t="shared" si="18"/>
        <v>492</v>
      </c>
      <c r="U28" s="2">
        <f t="shared" si="19"/>
        <v>0</v>
      </c>
      <c r="V28" s="36">
        <f t="shared" si="20"/>
        <v>-492</v>
      </c>
      <c r="W28" s="2">
        <f t="shared" si="21"/>
        <v>2</v>
      </c>
      <c r="X28" s="2">
        <f t="shared" si="22"/>
        <v>0</v>
      </c>
      <c r="Y28" s="36">
        <f t="shared" si="23"/>
        <v>-2</v>
      </c>
      <c r="Z28" s="2">
        <f t="shared" si="24"/>
        <v>0</v>
      </c>
      <c r="AA28" s="2">
        <f t="shared" si="25"/>
        <v>0</v>
      </c>
      <c r="AB28" s="49">
        <f t="shared" si="26"/>
        <v>0</v>
      </c>
      <c r="AC28">
        <v>976</v>
      </c>
      <c r="AE28" s="36">
        <f t="shared" si="27"/>
        <v>-976</v>
      </c>
      <c r="AF28">
        <v>4</v>
      </c>
      <c r="AH28" s="36">
        <f t="shared" si="28"/>
        <v>-4</v>
      </c>
      <c r="AI28">
        <v>0</v>
      </c>
      <c r="AK28" s="36">
        <f t="shared" si="29"/>
        <v>0</v>
      </c>
      <c r="AL28">
        <v>141</v>
      </c>
      <c r="AN28" s="36">
        <f t="shared" si="30"/>
        <v>-141</v>
      </c>
      <c r="AO28">
        <v>1</v>
      </c>
      <c r="AQ28" s="36">
        <f t="shared" si="31"/>
        <v>-1</v>
      </c>
      <c r="AR28">
        <v>0</v>
      </c>
      <c r="AT28" s="36">
        <f t="shared" si="32"/>
        <v>0</v>
      </c>
      <c r="AU28">
        <v>420</v>
      </c>
      <c r="AW28" s="36">
        <f t="shared" si="33"/>
        <v>-420</v>
      </c>
      <c r="AX28">
        <v>2</v>
      </c>
      <c r="AZ28" s="36">
        <f t="shared" si="34"/>
        <v>-2</v>
      </c>
      <c r="BA28">
        <v>0</v>
      </c>
      <c r="BC28" s="49">
        <f t="shared" si="35"/>
        <v>0</v>
      </c>
      <c r="BD28" s="34">
        <v>194</v>
      </c>
      <c r="BF28" s="36">
        <f t="shared" si="36"/>
        <v>-194</v>
      </c>
      <c r="BG28">
        <v>1</v>
      </c>
      <c r="BI28" s="36">
        <f t="shared" si="37"/>
        <v>-1</v>
      </c>
      <c r="BJ28">
        <v>0</v>
      </c>
      <c r="BL28" s="36">
        <f t="shared" si="38"/>
        <v>0</v>
      </c>
      <c r="BM28">
        <v>17</v>
      </c>
      <c r="BO28" s="36">
        <f t="shared" si="39"/>
        <v>-17</v>
      </c>
      <c r="BP28">
        <v>0</v>
      </c>
      <c r="BR28" s="36">
        <f t="shared" si="40"/>
        <v>0</v>
      </c>
      <c r="BS28">
        <v>0</v>
      </c>
      <c r="BU28" s="36">
        <f t="shared" si="41"/>
        <v>0</v>
      </c>
      <c r="BV28">
        <v>69</v>
      </c>
      <c r="BX28" s="36">
        <f t="shared" si="42"/>
        <v>-69</v>
      </c>
      <c r="BY28">
        <v>0</v>
      </c>
      <c r="CA28" s="36">
        <f t="shared" si="43"/>
        <v>0</v>
      </c>
      <c r="CB28">
        <v>0</v>
      </c>
      <c r="CD28" s="49">
        <f t="shared" si="44"/>
        <v>0</v>
      </c>
      <c r="CE28" s="34">
        <v>14</v>
      </c>
      <c r="CG28" s="36">
        <f t="shared" si="45"/>
        <v>-14</v>
      </c>
      <c r="CH28">
        <v>0</v>
      </c>
      <c r="CJ28" s="36">
        <f t="shared" si="46"/>
        <v>0</v>
      </c>
      <c r="CK28">
        <v>0</v>
      </c>
      <c r="CM28" s="36">
        <f t="shared" si="47"/>
        <v>0</v>
      </c>
      <c r="CN28">
        <v>0</v>
      </c>
      <c r="CP28" s="36">
        <f t="shared" si="48"/>
        <v>0</v>
      </c>
      <c r="CQ28">
        <v>0</v>
      </c>
      <c r="CS28" s="36">
        <f t="shared" si="49"/>
        <v>0</v>
      </c>
      <c r="CT28">
        <v>0</v>
      </c>
      <c r="CV28" s="36">
        <f t="shared" si="50"/>
        <v>0</v>
      </c>
      <c r="CW28">
        <v>3</v>
      </c>
      <c r="CY28" s="36">
        <f t="shared" si="51"/>
        <v>-3</v>
      </c>
      <c r="CZ28">
        <v>0</v>
      </c>
      <c r="DB28" s="36">
        <f t="shared" si="52"/>
        <v>0</v>
      </c>
      <c r="DC28">
        <v>0</v>
      </c>
      <c r="DE28" s="49">
        <f t="shared" si="53"/>
        <v>0</v>
      </c>
      <c r="DF28" s="34">
        <v>1</v>
      </c>
      <c r="DH28" s="36">
        <f t="shared" si="54"/>
        <v>-1</v>
      </c>
      <c r="DI28">
        <v>0</v>
      </c>
      <c r="DK28" s="36">
        <f t="shared" si="55"/>
        <v>0</v>
      </c>
      <c r="DL28">
        <v>0</v>
      </c>
      <c r="DN28" s="36">
        <f t="shared" si="56"/>
        <v>0</v>
      </c>
      <c r="DO28">
        <v>0</v>
      </c>
      <c r="DQ28" s="36">
        <f t="shared" si="57"/>
        <v>0</v>
      </c>
      <c r="DR28">
        <v>0</v>
      </c>
      <c r="DT28" s="36">
        <f t="shared" si="58"/>
        <v>0</v>
      </c>
      <c r="DU28">
        <v>0</v>
      </c>
      <c r="DW28" s="36">
        <f t="shared" si="59"/>
        <v>0</v>
      </c>
      <c r="DX28">
        <v>0</v>
      </c>
      <c r="DZ28" s="36">
        <f t="shared" si="60"/>
        <v>0</v>
      </c>
      <c r="EA28">
        <v>0</v>
      </c>
      <c r="EC28" s="36">
        <f t="shared" si="61"/>
        <v>0</v>
      </c>
      <c r="ED28">
        <v>0</v>
      </c>
      <c r="EF28" s="49">
        <f t="shared" si="62"/>
        <v>0</v>
      </c>
    </row>
    <row r="29" spans="1:136" x14ac:dyDescent="0.35">
      <c r="A29" t="s">
        <v>507</v>
      </c>
      <c r="B29" s="2">
        <f t="shared" si="0"/>
        <v>192</v>
      </c>
      <c r="C29" s="2">
        <f t="shared" si="1"/>
        <v>178</v>
      </c>
      <c r="D29" s="36">
        <f t="shared" si="2"/>
        <v>-14</v>
      </c>
      <c r="E29" s="2">
        <f t="shared" si="3"/>
        <v>1</v>
      </c>
      <c r="F29" s="2">
        <f t="shared" si="4"/>
        <v>0</v>
      </c>
      <c r="G29" s="36">
        <f t="shared" si="5"/>
        <v>-1</v>
      </c>
      <c r="H29" s="2">
        <f t="shared" si="6"/>
        <v>0</v>
      </c>
      <c r="I29" s="2">
        <f t="shared" si="7"/>
        <v>0</v>
      </c>
      <c r="J29" s="36">
        <f t="shared" si="8"/>
        <v>0</v>
      </c>
      <c r="K29" s="2">
        <f t="shared" si="9"/>
        <v>55</v>
      </c>
      <c r="L29" s="2">
        <f t="shared" si="10"/>
        <v>52</v>
      </c>
      <c r="M29" s="36">
        <f t="shared" si="11"/>
        <v>-3</v>
      </c>
      <c r="N29" s="2">
        <f t="shared" si="12"/>
        <v>0</v>
      </c>
      <c r="O29" s="2">
        <f t="shared" si="13"/>
        <v>0</v>
      </c>
      <c r="P29" s="36">
        <f t="shared" si="14"/>
        <v>0</v>
      </c>
      <c r="Q29" s="2">
        <f t="shared" si="15"/>
        <v>0</v>
      </c>
      <c r="R29" s="2">
        <f t="shared" si="16"/>
        <v>0</v>
      </c>
      <c r="S29" s="36">
        <f t="shared" si="17"/>
        <v>0</v>
      </c>
      <c r="T29" s="2">
        <f t="shared" si="18"/>
        <v>61</v>
      </c>
      <c r="U29" s="2">
        <f t="shared" si="19"/>
        <v>58</v>
      </c>
      <c r="V29" s="36">
        <f t="shared" si="20"/>
        <v>-3</v>
      </c>
      <c r="W29" s="2">
        <f t="shared" si="21"/>
        <v>1</v>
      </c>
      <c r="X29" s="2">
        <f t="shared" si="22"/>
        <v>1</v>
      </c>
      <c r="Y29" s="36">
        <f t="shared" si="23"/>
        <v>0</v>
      </c>
      <c r="Z29" s="2">
        <f t="shared" si="24"/>
        <v>0</v>
      </c>
      <c r="AA29" s="2">
        <f t="shared" si="25"/>
        <v>0</v>
      </c>
      <c r="AB29" s="49">
        <f t="shared" si="26"/>
        <v>0</v>
      </c>
      <c r="AC29">
        <v>155</v>
      </c>
      <c r="AD29">
        <v>150</v>
      </c>
      <c r="AE29" s="36">
        <f t="shared" si="27"/>
        <v>-5</v>
      </c>
      <c r="AF29">
        <v>0</v>
      </c>
      <c r="AG29">
        <v>0</v>
      </c>
      <c r="AH29" s="36">
        <f t="shared" si="28"/>
        <v>0</v>
      </c>
      <c r="AI29">
        <v>0</v>
      </c>
      <c r="AJ29">
        <v>0</v>
      </c>
      <c r="AK29" s="36">
        <f t="shared" si="29"/>
        <v>0</v>
      </c>
      <c r="AL29">
        <v>54</v>
      </c>
      <c r="AM29">
        <v>48</v>
      </c>
      <c r="AN29" s="36">
        <f t="shared" si="30"/>
        <v>-6</v>
      </c>
      <c r="AO29">
        <v>0</v>
      </c>
      <c r="AP29">
        <v>0</v>
      </c>
      <c r="AQ29" s="36">
        <f t="shared" si="31"/>
        <v>0</v>
      </c>
      <c r="AR29">
        <v>0</v>
      </c>
      <c r="AS29">
        <v>0</v>
      </c>
      <c r="AT29" s="36">
        <f t="shared" si="32"/>
        <v>0</v>
      </c>
      <c r="AU29">
        <v>53</v>
      </c>
      <c r="AV29">
        <v>54</v>
      </c>
      <c r="AW29" s="36">
        <f t="shared" si="33"/>
        <v>1</v>
      </c>
      <c r="AX29">
        <v>1</v>
      </c>
      <c r="AY29">
        <v>1</v>
      </c>
      <c r="AZ29" s="36">
        <f t="shared" si="34"/>
        <v>0</v>
      </c>
      <c r="BA29">
        <v>0</v>
      </c>
      <c r="BB29">
        <v>0</v>
      </c>
      <c r="BC29" s="49">
        <f t="shared" si="35"/>
        <v>0</v>
      </c>
      <c r="BD29" s="34">
        <v>33</v>
      </c>
      <c r="BE29">
        <v>25</v>
      </c>
      <c r="BF29" s="36">
        <f t="shared" si="36"/>
        <v>-8</v>
      </c>
      <c r="BG29">
        <v>1</v>
      </c>
      <c r="BH29">
        <v>0</v>
      </c>
      <c r="BI29" s="36">
        <f t="shared" si="37"/>
        <v>-1</v>
      </c>
      <c r="BJ29">
        <v>0</v>
      </c>
      <c r="BK29">
        <v>0</v>
      </c>
      <c r="BL29" s="36">
        <f t="shared" si="38"/>
        <v>0</v>
      </c>
      <c r="BM29">
        <v>1</v>
      </c>
      <c r="BN29">
        <v>4</v>
      </c>
      <c r="BO29" s="36">
        <f t="shared" si="39"/>
        <v>3</v>
      </c>
      <c r="BP29">
        <v>0</v>
      </c>
      <c r="BQ29">
        <v>0</v>
      </c>
      <c r="BR29" s="36">
        <f t="shared" si="40"/>
        <v>0</v>
      </c>
      <c r="BS29">
        <v>0</v>
      </c>
      <c r="BT29">
        <v>0</v>
      </c>
      <c r="BU29" s="36">
        <f t="shared" si="41"/>
        <v>0</v>
      </c>
      <c r="BV29">
        <v>8</v>
      </c>
      <c r="BW29">
        <v>4</v>
      </c>
      <c r="BX29" s="36">
        <f t="shared" si="42"/>
        <v>-4</v>
      </c>
      <c r="BY29">
        <v>0</v>
      </c>
      <c r="BZ29">
        <v>0</v>
      </c>
      <c r="CA29" s="36">
        <f t="shared" si="43"/>
        <v>0</v>
      </c>
      <c r="CB29">
        <v>0</v>
      </c>
      <c r="CC29">
        <v>0</v>
      </c>
      <c r="CD29" s="49">
        <f t="shared" si="44"/>
        <v>0</v>
      </c>
      <c r="CE29" s="34">
        <v>4</v>
      </c>
      <c r="CF29">
        <v>3</v>
      </c>
      <c r="CG29" s="36">
        <f t="shared" si="45"/>
        <v>-1</v>
      </c>
      <c r="CH29">
        <v>0</v>
      </c>
      <c r="CI29">
        <v>0</v>
      </c>
      <c r="CJ29" s="36">
        <f t="shared" si="46"/>
        <v>0</v>
      </c>
      <c r="CK29">
        <v>0</v>
      </c>
      <c r="CL29">
        <v>0</v>
      </c>
      <c r="CM29" s="36">
        <f t="shared" si="47"/>
        <v>0</v>
      </c>
      <c r="CN29">
        <v>0</v>
      </c>
      <c r="CO29">
        <v>0</v>
      </c>
      <c r="CP29" s="36">
        <f t="shared" si="48"/>
        <v>0</v>
      </c>
      <c r="CQ29">
        <v>0</v>
      </c>
      <c r="CR29">
        <v>0</v>
      </c>
      <c r="CS29" s="36">
        <f t="shared" si="49"/>
        <v>0</v>
      </c>
      <c r="CT29">
        <v>0</v>
      </c>
      <c r="CU29">
        <v>0</v>
      </c>
      <c r="CV29" s="36">
        <f t="shared" si="50"/>
        <v>0</v>
      </c>
      <c r="CW29">
        <v>0</v>
      </c>
      <c r="CX29">
        <v>0</v>
      </c>
      <c r="CY29" s="36">
        <f t="shared" si="51"/>
        <v>0</v>
      </c>
      <c r="CZ29">
        <v>0</v>
      </c>
      <c r="DA29">
        <v>0</v>
      </c>
      <c r="DB29" s="36">
        <f t="shared" si="52"/>
        <v>0</v>
      </c>
      <c r="DC29">
        <v>0</v>
      </c>
      <c r="DD29">
        <v>0</v>
      </c>
      <c r="DE29" s="49">
        <f t="shared" si="53"/>
        <v>0</v>
      </c>
      <c r="DF29" s="34">
        <v>0</v>
      </c>
      <c r="DG29">
        <v>0</v>
      </c>
      <c r="DH29" s="36">
        <f t="shared" si="54"/>
        <v>0</v>
      </c>
      <c r="DI29">
        <v>0</v>
      </c>
      <c r="DJ29">
        <v>0</v>
      </c>
      <c r="DK29" s="36">
        <f t="shared" si="55"/>
        <v>0</v>
      </c>
      <c r="DL29">
        <v>0</v>
      </c>
      <c r="DM29">
        <v>0</v>
      </c>
      <c r="DN29" s="36">
        <f t="shared" si="56"/>
        <v>0</v>
      </c>
      <c r="DO29">
        <v>0</v>
      </c>
      <c r="DP29">
        <v>0</v>
      </c>
      <c r="DQ29" s="36">
        <f t="shared" si="57"/>
        <v>0</v>
      </c>
      <c r="DR29">
        <v>0</v>
      </c>
      <c r="DS29">
        <v>0</v>
      </c>
      <c r="DT29" s="36">
        <f t="shared" si="58"/>
        <v>0</v>
      </c>
      <c r="DU29">
        <v>0</v>
      </c>
      <c r="DV29">
        <v>0</v>
      </c>
      <c r="DW29" s="36">
        <f t="shared" si="59"/>
        <v>0</v>
      </c>
      <c r="DX29">
        <v>0</v>
      </c>
      <c r="DY29">
        <v>0</v>
      </c>
      <c r="DZ29" s="36">
        <f t="shared" si="60"/>
        <v>0</v>
      </c>
      <c r="EA29">
        <v>0</v>
      </c>
      <c r="EB29">
        <v>0</v>
      </c>
      <c r="EC29" s="36">
        <f t="shared" si="61"/>
        <v>0</v>
      </c>
      <c r="ED29">
        <v>0</v>
      </c>
      <c r="EE29">
        <v>0</v>
      </c>
      <c r="EF29" s="49">
        <f t="shared" si="62"/>
        <v>0</v>
      </c>
    </row>
    <row r="30" spans="1:136" x14ac:dyDescent="0.35">
      <c r="A30" t="s">
        <v>506</v>
      </c>
      <c r="B30" s="2">
        <f t="shared" si="0"/>
        <v>1904</v>
      </c>
      <c r="C30" s="2">
        <f t="shared" si="1"/>
        <v>2001</v>
      </c>
      <c r="D30" s="36">
        <f t="shared" si="2"/>
        <v>97</v>
      </c>
      <c r="E30" s="2">
        <f t="shared" si="3"/>
        <v>39</v>
      </c>
      <c r="F30" s="2">
        <f t="shared" si="4"/>
        <v>39</v>
      </c>
      <c r="G30" s="36">
        <f t="shared" si="5"/>
        <v>0</v>
      </c>
      <c r="H30" s="2">
        <f t="shared" si="6"/>
        <v>2</v>
      </c>
      <c r="I30" s="2">
        <f t="shared" si="7"/>
        <v>1</v>
      </c>
      <c r="J30" s="36">
        <f t="shared" si="8"/>
        <v>-1</v>
      </c>
      <c r="K30" s="2">
        <f t="shared" si="9"/>
        <v>495</v>
      </c>
      <c r="L30" s="2">
        <f t="shared" si="10"/>
        <v>512</v>
      </c>
      <c r="M30" s="36">
        <f t="shared" si="11"/>
        <v>17</v>
      </c>
      <c r="N30" s="2">
        <f t="shared" si="12"/>
        <v>25</v>
      </c>
      <c r="O30" s="2">
        <f t="shared" si="13"/>
        <v>31</v>
      </c>
      <c r="P30" s="36">
        <f t="shared" si="14"/>
        <v>6</v>
      </c>
      <c r="Q30" s="2">
        <f t="shared" si="15"/>
        <v>4</v>
      </c>
      <c r="R30" s="2">
        <f t="shared" si="16"/>
        <v>4</v>
      </c>
      <c r="S30" s="36">
        <f t="shared" si="17"/>
        <v>0</v>
      </c>
      <c r="T30" s="2">
        <f t="shared" si="18"/>
        <v>1403</v>
      </c>
      <c r="U30" s="2">
        <f t="shared" si="19"/>
        <v>1372</v>
      </c>
      <c r="V30" s="36">
        <f t="shared" si="20"/>
        <v>-31</v>
      </c>
      <c r="W30" s="2">
        <f t="shared" si="21"/>
        <v>39</v>
      </c>
      <c r="X30" s="2">
        <f t="shared" si="22"/>
        <v>38</v>
      </c>
      <c r="Y30" s="36">
        <f t="shared" si="23"/>
        <v>-1</v>
      </c>
      <c r="Z30" s="2">
        <f t="shared" si="24"/>
        <v>2</v>
      </c>
      <c r="AA30" s="2">
        <f t="shared" si="25"/>
        <v>2</v>
      </c>
      <c r="AB30" s="49">
        <f t="shared" si="26"/>
        <v>0</v>
      </c>
      <c r="AC30" s="2">
        <v>1315</v>
      </c>
      <c r="AD30" s="2">
        <v>1423</v>
      </c>
      <c r="AE30" s="36">
        <f t="shared" si="27"/>
        <v>108</v>
      </c>
      <c r="AF30">
        <v>25</v>
      </c>
      <c r="AG30">
        <v>24</v>
      </c>
      <c r="AH30" s="36">
        <f t="shared" si="28"/>
        <v>-1</v>
      </c>
      <c r="AI30">
        <v>1</v>
      </c>
      <c r="AJ30">
        <v>1</v>
      </c>
      <c r="AK30" s="36">
        <f t="shared" si="29"/>
        <v>0</v>
      </c>
      <c r="AL30">
        <v>318</v>
      </c>
      <c r="AM30">
        <v>332</v>
      </c>
      <c r="AN30" s="36">
        <f t="shared" si="30"/>
        <v>14</v>
      </c>
      <c r="AO30">
        <v>6</v>
      </c>
      <c r="AP30">
        <v>12</v>
      </c>
      <c r="AQ30" s="36">
        <f t="shared" si="31"/>
        <v>6</v>
      </c>
      <c r="AR30">
        <v>0</v>
      </c>
      <c r="AS30">
        <v>0</v>
      </c>
      <c r="AT30" s="36">
        <f t="shared" si="32"/>
        <v>0</v>
      </c>
      <c r="AU30">
        <v>848</v>
      </c>
      <c r="AV30">
        <v>858</v>
      </c>
      <c r="AW30" s="36">
        <f t="shared" si="33"/>
        <v>10</v>
      </c>
      <c r="AX30">
        <v>31</v>
      </c>
      <c r="AY30">
        <v>30</v>
      </c>
      <c r="AZ30" s="36">
        <f t="shared" si="34"/>
        <v>-1</v>
      </c>
      <c r="BA30">
        <v>1</v>
      </c>
      <c r="BB30">
        <v>2</v>
      </c>
      <c r="BC30" s="49">
        <f t="shared" si="35"/>
        <v>1</v>
      </c>
      <c r="BD30" s="34">
        <v>544</v>
      </c>
      <c r="BE30">
        <v>536</v>
      </c>
      <c r="BF30" s="36">
        <f t="shared" si="36"/>
        <v>-8</v>
      </c>
      <c r="BG30">
        <v>11</v>
      </c>
      <c r="BH30">
        <v>13</v>
      </c>
      <c r="BI30" s="36">
        <f t="shared" si="37"/>
        <v>2</v>
      </c>
      <c r="BJ30">
        <v>1</v>
      </c>
      <c r="BK30">
        <v>0</v>
      </c>
      <c r="BL30" s="36">
        <f t="shared" si="38"/>
        <v>-1</v>
      </c>
      <c r="BM30">
        <v>146</v>
      </c>
      <c r="BN30">
        <v>140</v>
      </c>
      <c r="BO30" s="36">
        <f t="shared" si="39"/>
        <v>-6</v>
      </c>
      <c r="BP30">
        <v>12</v>
      </c>
      <c r="BQ30">
        <v>9</v>
      </c>
      <c r="BR30" s="36">
        <f t="shared" si="40"/>
        <v>-3</v>
      </c>
      <c r="BS30">
        <v>1</v>
      </c>
      <c r="BT30">
        <v>1</v>
      </c>
      <c r="BU30" s="36">
        <f t="shared" si="41"/>
        <v>0</v>
      </c>
      <c r="BV30">
        <v>466</v>
      </c>
      <c r="BW30">
        <v>443</v>
      </c>
      <c r="BX30" s="36">
        <f t="shared" si="42"/>
        <v>-23</v>
      </c>
      <c r="BY30">
        <v>4</v>
      </c>
      <c r="BZ30">
        <v>6</v>
      </c>
      <c r="CA30" s="36">
        <f t="shared" si="43"/>
        <v>2</v>
      </c>
      <c r="CB30">
        <v>0</v>
      </c>
      <c r="CC30">
        <v>0</v>
      </c>
      <c r="CD30" s="49">
        <f t="shared" si="44"/>
        <v>0</v>
      </c>
      <c r="CE30" s="34">
        <v>45</v>
      </c>
      <c r="CF30">
        <v>42</v>
      </c>
      <c r="CG30" s="36">
        <f t="shared" si="45"/>
        <v>-3</v>
      </c>
      <c r="CH30">
        <v>3</v>
      </c>
      <c r="CI30">
        <v>2</v>
      </c>
      <c r="CJ30" s="36">
        <f t="shared" si="46"/>
        <v>-1</v>
      </c>
      <c r="CK30">
        <v>0</v>
      </c>
      <c r="CL30">
        <v>0</v>
      </c>
      <c r="CM30" s="36">
        <f t="shared" si="47"/>
        <v>0</v>
      </c>
      <c r="CN30">
        <v>30</v>
      </c>
      <c r="CO30">
        <v>40</v>
      </c>
      <c r="CP30" s="36">
        <f t="shared" si="48"/>
        <v>10</v>
      </c>
      <c r="CQ30">
        <v>7</v>
      </c>
      <c r="CR30">
        <v>10</v>
      </c>
      <c r="CS30" s="36">
        <f t="shared" si="49"/>
        <v>3</v>
      </c>
      <c r="CT30">
        <v>3</v>
      </c>
      <c r="CU30">
        <v>3</v>
      </c>
      <c r="CV30" s="36">
        <f t="shared" si="50"/>
        <v>0</v>
      </c>
      <c r="CW30">
        <v>86</v>
      </c>
      <c r="CX30">
        <v>70</v>
      </c>
      <c r="CY30" s="36">
        <f t="shared" si="51"/>
        <v>-16</v>
      </c>
      <c r="CZ30">
        <v>4</v>
      </c>
      <c r="DA30">
        <v>1</v>
      </c>
      <c r="DB30" s="36">
        <f t="shared" si="52"/>
        <v>-3</v>
      </c>
      <c r="DC30">
        <v>1</v>
      </c>
      <c r="DD30">
        <v>0</v>
      </c>
      <c r="DE30" s="49">
        <f t="shared" si="53"/>
        <v>-1</v>
      </c>
      <c r="DF30" s="34">
        <v>0</v>
      </c>
      <c r="DG30">
        <v>0</v>
      </c>
      <c r="DH30" s="36">
        <f t="shared" si="54"/>
        <v>0</v>
      </c>
      <c r="DI30">
        <v>0</v>
      </c>
      <c r="DJ30">
        <v>0</v>
      </c>
      <c r="DK30" s="36">
        <f t="shared" si="55"/>
        <v>0</v>
      </c>
      <c r="DL30">
        <v>0</v>
      </c>
      <c r="DM30">
        <v>0</v>
      </c>
      <c r="DN30" s="36">
        <f t="shared" si="56"/>
        <v>0</v>
      </c>
      <c r="DO30">
        <v>1</v>
      </c>
      <c r="DP30">
        <v>0</v>
      </c>
      <c r="DQ30" s="36">
        <f t="shared" si="57"/>
        <v>-1</v>
      </c>
      <c r="DR30">
        <v>0</v>
      </c>
      <c r="DS30">
        <v>0</v>
      </c>
      <c r="DT30" s="36">
        <f t="shared" si="58"/>
        <v>0</v>
      </c>
      <c r="DU30">
        <v>0</v>
      </c>
      <c r="DV30">
        <v>0</v>
      </c>
      <c r="DW30" s="36">
        <f t="shared" si="59"/>
        <v>0</v>
      </c>
      <c r="DX30">
        <v>3</v>
      </c>
      <c r="DY30">
        <v>1</v>
      </c>
      <c r="DZ30" s="36">
        <f t="shared" si="60"/>
        <v>-2</v>
      </c>
      <c r="EA30">
        <v>0</v>
      </c>
      <c r="EB30">
        <v>1</v>
      </c>
      <c r="EC30" s="36">
        <f t="shared" si="61"/>
        <v>1</v>
      </c>
      <c r="ED30">
        <v>0</v>
      </c>
      <c r="EE30">
        <v>0</v>
      </c>
      <c r="EF30" s="49">
        <f t="shared" si="62"/>
        <v>0</v>
      </c>
    </row>
    <row r="31" spans="1:136" x14ac:dyDescent="0.35">
      <c r="A31" t="s">
        <v>505</v>
      </c>
      <c r="B31" s="2">
        <f t="shared" si="0"/>
        <v>356</v>
      </c>
      <c r="C31" s="2">
        <f t="shared" si="1"/>
        <v>336</v>
      </c>
      <c r="D31" s="36">
        <f t="shared" si="2"/>
        <v>-20</v>
      </c>
      <c r="E31" s="2">
        <f t="shared" si="3"/>
        <v>0</v>
      </c>
      <c r="F31" s="2">
        <f t="shared" si="4"/>
        <v>0</v>
      </c>
      <c r="G31" s="36">
        <f t="shared" si="5"/>
        <v>0</v>
      </c>
      <c r="H31" s="2">
        <f t="shared" si="6"/>
        <v>0</v>
      </c>
      <c r="I31" s="2">
        <f t="shared" si="7"/>
        <v>0</v>
      </c>
      <c r="J31" s="36">
        <f t="shared" si="8"/>
        <v>0</v>
      </c>
      <c r="K31" s="2">
        <f t="shared" si="9"/>
        <v>26</v>
      </c>
      <c r="L31" s="2">
        <f t="shared" si="10"/>
        <v>29</v>
      </c>
      <c r="M31" s="36">
        <f t="shared" si="11"/>
        <v>3</v>
      </c>
      <c r="N31" s="2">
        <f t="shared" si="12"/>
        <v>1</v>
      </c>
      <c r="O31" s="2">
        <f t="shared" si="13"/>
        <v>1</v>
      </c>
      <c r="P31" s="36">
        <f t="shared" si="14"/>
        <v>0</v>
      </c>
      <c r="Q31" s="2">
        <f t="shared" si="15"/>
        <v>1</v>
      </c>
      <c r="R31" s="2">
        <f t="shared" si="16"/>
        <v>1</v>
      </c>
      <c r="S31" s="36">
        <f t="shared" si="17"/>
        <v>0</v>
      </c>
      <c r="T31" s="2">
        <f t="shared" si="18"/>
        <v>79</v>
      </c>
      <c r="U31" s="2">
        <f t="shared" si="19"/>
        <v>83</v>
      </c>
      <c r="V31" s="36">
        <f t="shared" si="20"/>
        <v>4</v>
      </c>
      <c r="W31" s="2">
        <f t="shared" si="21"/>
        <v>0</v>
      </c>
      <c r="X31" s="2">
        <f t="shared" si="22"/>
        <v>1</v>
      </c>
      <c r="Y31" s="36">
        <f t="shared" si="23"/>
        <v>1</v>
      </c>
      <c r="Z31" s="2">
        <f t="shared" si="24"/>
        <v>0</v>
      </c>
      <c r="AA31" s="2">
        <f t="shared" si="25"/>
        <v>0</v>
      </c>
      <c r="AB31" s="49">
        <f t="shared" si="26"/>
        <v>0</v>
      </c>
      <c r="AC31">
        <v>150</v>
      </c>
      <c r="AD31">
        <v>147</v>
      </c>
      <c r="AE31" s="36">
        <f t="shared" si="27"/>
        <v>-3</v>
      </c>
      <c r="AF31">
        <v>0</v>
      </c>
      <c r="AG31">
        <v>0</v>
      </c>
      <c r="AH31" s="36">
        <f t="shared" si="28"/>
        <v>0</v>
      </c>
      <c r="AI31">
        <v>0</v>
      </c>
      <c r="AJ31">
        <v>0</v>
      </c>
      <c r="AK31" s="36">
        <f t="shared" si="29"/>
        <v>0</v>
      </c>
      <c r="AL31">
        <v>10</v>
      </c>
      <c r="AM31">
        <v>14</v>
      </c>
      <c r="AN31" s="36">
        <f t="shared" si="30"/>
        <v>4</v>
      </c>
      <c r="AO31">
        <v>0</v>
      </c>
      <c r="AP31">
        <v>0</v>
      </c>
      <c r="AQ31" s="36">
        <f t="shared" si="31"/>
        <v>0</v>
      </c>
      <c r="AR31">
        <v>0</v>
      </c>
      <c r="AS31">
        <v>0</v>
      </c>
      <c r="AT31" s="36">
        <f t="shared" si="32"/>
        <v>0</v>
      </c>
      <c r="AU31">
        <v>35</v>
      </c>
      <c r="AV31">
        <v>42</v>
      </c>
      <c r="AW31" s="36">
        <f t="shared" si="33"/>
        <v>7</v>
      </c>
      <c r="AX31">
        <v>0</v>
      </c>
      <c r="AY31">
        <v>1</v>
      </c>
      <c r="AZ31" s="36">
        <f t="shared" si="34"/>
        <v>1</v>
      </c>
      <c r="BA31">
        <v>0</v>
      </c>
      <c r="BB31">
        <v>0</v>
      </c>
      <c r="BC31" s="49">
        <f t="shared" si="35"/>
        <v>0</v>
      </c>
      <c r="BD31" s="34">
        <v>146</v>
      </c>
      <c r="BE31">
        <v>135</v>
      </c>
      <c r="BF31" s="36">
        <f t="shared" si="36"/>
        <v>-11</v>
      </c>
      <c r="BG31">
        <v>0</v>
      </c>
      <c r="BH31">
        <v>0</v>
      </c>
      <c r="BI31" s="36">
        <f t="shared" si="37"/>
        <v>0</v>
      </c>
      <c r="BJ31">
        <v>0</v>
      </c>
      <c r="BK31">
        <v>0</v>
      </c>
      <c r="BL31" s="36">
        <f t="shared" si="38"/>
        <v>0</v>
      </c>
      <c r="BM31">
        <v>6</v>
      </c>
      <c r="BN31">
        <v>6</v>
      </c>
      <c r="BO31" s="36">
        <f t="shared" si="39"/>
        <v>0</v>
      </c>
      <c r="BP31">
        <v>0</v>
      </c>
      <c r="BQ31">
        <v>0</v>
      </c>
      <c r="BR31" s="36">
        <f t="shared" si="40"/>
        <v>0</v>
      </c>
      <c r="BS31">
        <v>0</v>
      </c>
      <c r="BT31">
        <v>0</v>
      </c>
      <c r="BU31" s="36">
        <f t="shared" si="41"/>
        <v>0</v>
      </c>
      <c r="BV31">
        <v>23</v>
      </c>
      <c r="BW31">
        <v>22</v>
      </c>
      <c r="BX31" s="36">
        <f t="shared" si="42"/>
        <v>-1</v>
      </c>
      <c r="BY31">
        <v>0</v>
      </c>
      <c r="BZ31">
        <v>0</v>
      </c>
      <c r="CA31" s="36">
        <f t="shared" si="43"/>
        <v>0</v>
      </c>
      <c r="CB31">
        <v>0</v>
      </c>
      <c r="CC31">
        <v>0</v>
      </c>
      <c r="CD31" s="49">
        <f t="shared" si="44"/>
        <v>0</v>
      </c>
      <c r="CE31" s="34">
        <v>56</v>
      </c>
      <c r="CF31">
        <v>49</v>
      </c>
      <c r="CG31" s="36">
        <f t="shared" si="45"/>
        <v>-7</v>
      </c>
      <c r="CH31">
        <v>0</v>
      </c>
      <c r="CI31">
        <v>0</v>
      </c>
      <c r="CJ31" s="36">
        <f t="shared" si="46"/>
        <v>0</v>
      </c>
      <c r="CK31">
        <v>0</v>
      </c>
      <c r="CL31">
        <v>0</v>
      </c>
      <c r="CM31" s="36">
        <f t="shared" si="47"/>
        <v>0</v>
      </c>
      <c r="CN31">
        <v>10</v>
      </c>
      <c r="CO31">
        <v>7</v>
      </c>
      <c r="CP31" s="36">
        <f t="shared" si="48"/>
        <v>-3</v>
      </c>
      <c r="CQ31">
        <v>1</v>
      </c>
      <c r="CR31">
        <v>1</v>
      </c>
      <c r="CS31" s="36">
        <f t="shared" si="49"/>
        <v>0</v>
      </c>
      <c r="CT31">
        <v>1</v>
      </c>
      <c r="CU31">
        <v>1</v>
      </c>
      <c r="CV31" s="36">
        <f t="shared" si="50"/>
        <v>0</v>
      </c>
      <c r="CW31">
        <v>20</v>
      </c>
      <c r="CX31">
        <v>17</v>
      </c>
      <c r="CY31" s="36">
        <f t="shared" si="51"/>
        <v>-3</v>
      </c>
      <c r="CZ31">
        <v>0</v>
      </c>
      <c r="DA31">
        <v>0</v>
      </c>
      <c r="DB31" s="36">
        <f t="shared" si="52"/>
        <v>0</v>
      </c>
      <c r="DC31">
        <v>0</v>
      </c>
      <c r="DD31">
        <v>0</v>
      </c>
      <c r="DE31" s="49">
        <f t="shared" si="53"/>
        <v>0</v>
      </c>
      <c r="DF31" s="34">
        <v>4</v>
      </c>
      <c r="DG31">
        <v>5</v>
      </c>
      <c r="DH31" s="36">
        <f t="shared" si="54"/>
        <v>1</v>
      </c>
      <c r="DI31">
        <v>0</v>
      </c>
      <c r="DJ31">
        <v>0</v>
      </c>
      <c r="DK31" s="36">
        <f t="shared" si="55"/>
        <v>0</v>
      </c>
      <c r="DL31">
        <v>0</v>
      </c>
      <c r="DM31">
        <v>0</v>
      </c>
      <c r="DN31" s="36">
        <f t="shared" si="56"/>
        <v>0</v>
      </c>
      <c r="DO31">
        <v>0</v>
      </c>
      <c r="DP31">
        <v>2</v>
      </c>
      <c r="DQ31" s="36">
        <f t="shared" si="57"/>
        <v>2</v>
      </c>
      <c r="DR31">
        <v>0</v>
      </c>
      <c r="DS31">
        <v>0</v>
      </c>
      <c r="DT31" s="36">
        <f t="shared" si="58"/>
        <v>0</v>
      </c>
      <c r="DU31">
        <v>0</v>
      </c>
      <c r="DV31">
        <v>0</v>
      </c>
      <c r="DW31" s="36">
        <f t="shared" si="59"/>
        <v>0</v>
      </c>
      <c r="DX31">
        <v>1</v>
      </c>
      <c r="DY31">
        <v>2</v>
      </c>
      <c r="DZ31" s="36">
        <f t="shared" si="60"/>
        <v>1</v>
      </c>
      <c r="EA31">
        <v>0</v>
      </c>
      <c r="EB31">
        <v>0</v>
      </c>
      <c r="EC31" s="36">
        <f t="shared" si="61"/>
        <v>0</v>
      </c>
      <c r="ED31">
        <v>0</v>
      </c>
      <c r="EE31">
        <v>0</v>
      </c>
      <c r="EF31" s="49">
        <f t="shared" si="62"/>
        <v>0</v>
      </c>
    </row>
    <row r="32" spans="1:136" x14ac:dyDescent="0.35">
      <c r="A32" t="s">
        <v>504</v>
      </c>
      <c r="B32" s="2">
        <f t="shared" si="0"/>
        <v>3119</v>
      </c>
      <c r="C32" s="2">
        <f t="shared" si="1"/>
        <v>2814</v>
      </c>
      <c r="D32" s="36">
        <f t="shared" si="2"/>
        <v>-305</v>
      </c>
      <c r="E32" s="2">
        <f t="shared" si="3"/>
        <v>9</v>
      </c>
      <c r="F32" s="2">
        <f t="shared" si="4"/>
        <v>15</v>
      </c>
      <c r="G32" s="36">
        <f t="shared" si="5"/>
        <v>6</v>
      </c>
      <c r="H32" s="2">
        <f t="shared" si="6"/>
        <v>2</v>
      </c>
      <c r="I32" s="2">
        <f t="shared" si="7"/>
        <v>2</v>
      </c>
      <c r="J32" s="36">
        <f t="shared" si="8"/>
        <v>0</v>
      </c>
      <c r="K32" s="2">
        <f t="shared" si="9"/>
        <v>585</v>
      </c>
      <c r="L32" s="2">
        <f t="shared" si="10"/>
        <v>519</v>
      </c>
      <c r="M32" s="36">
        <f t="shared" si="11"/>
        <v>-66</v>
      </c>
      <c r="N32" s="2">
        <f t="shared" si="12"/>
        <v>5</v>
      </c>
      <c r="O32" s="2">
        <f t="shared" si="13"/>
        <v>4</v>
      </c>
      <c r="P32" s="36">
        <f t="shared" si="14"/>
        <v>-1</v>
      </c>
      <c r="Q32" s="2">
        <f t="shared" si="15"/>
        <v>2</v>
      </c>
      <c r="R32" s="2">
        <f t="shared" si="16"/>
        <v>1</v>
      </c>
      <c r="S32" s="36">
        <f t="shared" si="17"/>
        <v>-1</v>
      </c>
      <c r="T32" s="2">
        <f t="shared" si="18"/>
        <v>876</v>
      </c>
      <c r="U32" s="2">
        <f t="shared" si="19"/>
        <v>761</v>
      </c>
      <c r="V32" s="36">
        <f t="shared" si="20"/>
        <v>-115</v>
      </c>
      <c r="W32" s="2">
        <f t="shared" si="21"/>
        <v>7</v>
      </c>
      <c r="X32" s="2">
        <f t="shared" si="22"/>
        <v>4</v>
      </c>
      <c r="Y32" s="36">
        <f t="shared" si="23"/>
        <v>-3</v>
      </c>
      <c r="Z32" s="2">
        <f t="shared" si="24"/>
        <v>0</v>
      </c>
      <c r="AA32" s="2">
        <f t="shared" si="25"/>
        <v>0</v>
      </c>
      <c r="AB32" s="49">
        <f t="shared" si="26"/>
        <v>0</v>
      </c>
      <c r="AC32" s="2">
        <v>2311</v>
      </c>
      <c r="AD32" s="2">
        <v>2106</v>
      </c>
      <c r="AE32" s="36">
        <f t="shared" si="27"/>
        <v>-205</v>
      </c>
      <c r="AF32">
        <v>6</v>
      </c>
      <c r="AG32">
        <v>12</v>
      </c>
      <c r="AH32" s="36">
        <f t="shared" si="28"/>
        <v>6</v>
      </c>
      <c r="AI32">
        <v>1</v>
      </c>
      <c r="AJ32">
        <v>1</v>
      </c>
      <c r="AK32" s="36">
        <f t="shared" si="29"/>
        <v>0</v>
      </c>
      <c r="AL32">
        <v>423</v>
      </c>
      <c r="AM32">
        <v>375</v>
      </c>
      <c r="AN32" s="36">
        <f t="shared" si="30"/>
        <v>-48</v>
      </c>
      <c r="AO32">
        <v>3</v>
      </c>
      <c r="AP32">
        <v>2</v>
      </c>
      <c r="AQ32" s="36">
        <f t="shared" si="31"/>
        <v>-1</v>
      </c>
      <c r="AR32">
        <v>1</v>
      </c>
      <c r="AS32">
        <v>0</v>
      </c>
      <c r="AT32" s="36">
        <f t="shared" si="32"/>
        <v>-1</v>
      </c>
      <c r="AU32">
        <v>636</v>
      </c>
      <c r="AV32">
        <v>539</v>
      </c>
      <c r="AW32" s="36">
        <f t="shared" si="33"/>
        <v>-97</v>
      </c>
      <c r="AX32">
        <v>5</v>
      </c>
      <c r="AY32">
        <v>3</v>
      </c>
      <c r="AZ32" s="36">
        <f t="shared" si="34"/>
        <v>-2</v>
      </c>
      <c r="BA32">
        <v>0</v>
      </c>
      <c r="BB32">
        <v>0</v>
      </c>
      <c r="BC32" s="49">
        <f t="shared" si="35"/>
        <v>0</v>
      </c>
      <c r="BD32" s="34">
        <v>754</v>
      </c>
      <c r="BE32">
        <v>675</v>
      </c>
      <c r="BF32" s="36">
        <f t="shared" si="36"/>
        <v>-79</v>
      </c>
      <c r="BG32">
        <v>3</v>
      </c>
      <c r="BH32">
        <v>3</v>
      </c>
      <c r="BI32" s="36">
        <f t="shared" si="37"/>
        <v>0</v>
      </c>
      <c r="BJ32">
        <v>1</v>
      </c>
      <c r="BK32">
        <v>1</v>
      </c>
      <c r="BL32" s="36">
        <f t="shared" si="38"/>
        <v>0</v>
      </c>
      <c r="BM32">
        <v>157</v>
      </c>
      <c r="BN32">
        <v>139</v>
      </c>
      <c r="BO32" s="36">
        <f t="shared" si="39"/>
        <v>-18</v>
      </c>
      <c r="BP32">
        <v>2</v>
      </c>
      <c r="BQ32">
        <v>2</v>
      </c>
      <c r="BR32" s="36">
        <f t="shared" si="40"/>
        <v>0</v>
      </c>
      <c r="BS32">
        <v>1</v>
      </c>
      <c r="BT32">
        <v>1</v>
      </c>
      <c r="BU32" s="36">
        <f t="shared" si="41"/>
        <v>0</v>
      </c>
      <c r="BV32">
        <v>234</v>
      </c>
      <c r="BW32">
        <v>218</v>
      </c>
      <c r="BX32" s="36">
        <f t="shared" si="42"/>
        <v>-16</v>
      </c>
      <c r="BY32">
        <v>2</v>
      </c>
      <c r="BZ32">
        <v>1</v>
      </c>
      <c r="CA32" s="36">
        <f t="shared" si="43"/>
        <v>-1</v>
      </c>
      <c r="CB32">
        <v>0</v>
      </c>
      <c r="CC32">
        <v>0</v>
      </c>
      <c r="CD32" s="49">
        <f t="shared" si="44"/>
        <v>0</v>
      </c>
      <c r="CE32" s="34">
        <v>46</v>
      </c>
      <c r="CF32">
        <v>32</v>
      </c>
      <c r="CG32" s="36">
        <f t="shared" si="45"/>
        <v>-14</v>
      </c>
      <c r="CH32">
        <v>0</v>
      </c>
      <c r="CI32">
        <v>0</v>
      </c>
      <c r="CJ32" s="36">
        <f t="shared" si="46"/>
        <v>0</v>
      </c>
      <c r="CK32">
        <v>0</v>
      </c>
      <c r="CL32">
        <v>0</v>
      </c>
      <c r="CM32" s="36">
        <f t="shared" si="47"/>
        <v>0</v>
      </c>
      <c r="CN32">
        <v>5</v>
      </c>
      <c r="CO32">
        <v>5</v>
      </c>
      <c r="CP32" s="36">
        <f t="shared" si="48"/>
        <v>0</v>
      </c>
      <c r="CQ32">
        <v>0</v>
      </c>
      <c r="CR32">
        <v>0</v>
      </c>
      <c r="CS32" s="36">
        <f t="shared" si="49"/>
        <v>0</v>
      </c>
      <c r="CT32">
        <v>0</v>
      </c>
      <c r="CU32">
        <v>0</v>
      </c>
      <c r="CV32" s="36">
        <f t="shared" si="50"/>
        <v>0</v>
      </c>
      <c r="CW32">
        <v>4</v>
      </c>
      <c r="CX32">
        <v>4</v>
      </c>
      <c r="CY32" s="36">
        <f t="shared" si="51"/>
        <v>0</v>
      </c>
      <c r="CZ32">
        <v>0</v>
      </c>
      <c r="DA32">
        <v>0</v>
      </c>
      <c r="DB32" s="36">
        <f t="shared" si="52"/>
        <v>0</v>
      </c>
      <c r="DC32">
        <v>0</v>
      </c>
      <c r="DD32">
        <v>0</v>
      </c>
      <c r="DE32" s="49">
        <f t="shared" si="53"/>
        <v>0</v>
      </c>
      <c r="DF32" s="34">
        <v>8</v>
      </c>
      <c r="DG32">
        <v>1</v>
      </c>
      <c r="DH32" s="36">
        <f t="shared" si="54"/>
        <v>-7</v>
      </c>
      <c r="DI32">
        <v>0</v>
      </c>
      <c r="DJ32">
        <v>0</v>
      </c>
      <c r="DK32" s="36">
        <f t="shared" si="55"/>
        <v>0</v>
      </c>
      <c r="DL32">
        <v>0</v>
      </c>
      <c r="DM32">
        <v>0</v>
      </c>
      <c r="DN32" s="36">
        <f t="shared" si="56"/>
        <v>0</v>
      </c>
      <c r="DO32">
        <v>0</v>
      </c>
      <c r="DP32">
        <v>0</v>
      </c>
      <c r="DQ32" s="36">
        <f t="shared" si="57"/>
        <v>0</v>
      </c>
      <c r="DR32">
        <v>0</v>
      </c>
      <c r="DS32">
        <v>0</v>
      </c>
      <c r="DT32" s="36">
        <f t="shared" si="58"/>
        <v>0</v>
      </c>
      <c r="DU32">
        <v>0</v>
      </c>
      <c r="DV32">
        <v>0</v>
      </c>
      <c r="DW32" s="36">
        <f t="shared" si="59"/>
        <v>0</v>
      </c>
      <c r="DX32">
        <v>2</v>
      </c>
      <c r="DY32">
        <v>0</v>
      </c>
      <c r="DZ32" s="36">
        <f t="shared" si="60"/>
        <v>-2</v>
      </c>
      <c r="EA32">
        <v>0</v>
      </c>
      <c r="EB32">
        <v>0</v>
      </c>
      <c r="EC32" s="36">
        <f t="shared" si="61"/>
        <v>0</v>
      </c>
      <c r="ED32">
        <v>0</v>
      </c>
      <c r="EE32">
        <v>0</v>
      </c>
      <c r="EF32" s="49">
        <f t="shared" si="62"/>
        <v>0</v>
      </c>
    </row>
    <row r="33" spans="1:136" x14ac:dyDescent="0.35">
      <c r="A33" t="s">
        <v>503</v>
      </c>
      <c r="B33" s="2">
        <f t="shared" si="0"/>
        <v>173</v>
      </c>
      <c r="C33" s="2">
        <f t="shared" si="1"/>
        <v>204</v>
      </c>
      <c r="D33" s="36">
        <f t="shared" si="2"/>
        <v>31</v>
      </c>
      <c r="E33" s="2">
        <f t="shared" si="3"/>
        <v>2</v>
      </c>
      <c r="F33" s="2">
        <f t="shared" si="4"/>
        <v>1</v>
      </c>
      <c r="G33" s="36">
        <f t="shared" si="5"/>
        <v>-1</v>
      </c>
      <c r="H33" s="2">
        <f t="shared" si="6"/>
        <v>0</v>
      </c>
      <c r="I33" s="2">
        <f t="shared" si="7"/>
        <v>0</v>
      </c>
      <c r="J33" s="36">
        <f t="shared" si="8"/>
        <v>0</v>
      </c>
      <c r="K33" s="2">
        <f t="shared" si="9"/>
        <v>100</v>
      </c>
      <c r="L33" s="2">
        <f t="shared" si="10"/>
        <v>106</v>
      </c>
      <c r="M33" s="36">
        <f t="shared" si="11"/>
        <v>6</v>
      </c>
      <c r="N33" s="2">
        <f t="shared" si="12"/>
        <v>0</v>
      </c>
      <c r="O33" s="2">
        <f t="shared" si="13"/>
        <v>0</v>
      </c>
      <c r="P33" s="36">
        <f t="shared" si="14"/>
        <v>0</v>
      </c>
      <c r="Q33" s="2">
        <f t="shared" si="15"/>
        <v>0</v>
      </c>
      <c r="R33" s="2">
        <f t="shared" si="16"/>
        <v>0</v>
      </c>
      <c r="S33" s="36">
        <f t="shared" si="17"/>
        <v>0</v>
      </c>
      <c r="T33" s="2">
        <f t="shared" si="18"/>
        <v>54</v>
      </c>
      <c r="U33" s="2">
        <f t="shared" si="19"/>
        <v>53</v>
      </c>
      <c r="V33" s="36">
        <f t="shared" si="20"/>
        <v>-1</v>
      </c>
      <c r="W33" s="2">
        <f t="shared" si="21"/>
        <v>2</v>
      </c>
      <c r="X33" s="2">
        <f t="shared" si="22"/>
        <v>0</v>
      </c>
      <c r="Y33" s="36">
        <f t="shared" si="23"/>
        <v>-2</v>
      </c>
      <c r="Z33" s="2">
        <f t="shared" si="24"/>
        <v>2</v>
      </c>
      <c r="AA33" s="2">
        <f t="shared" si="25"/>
        <v>0</v>
      </c>
      <c r="AB33" s="49">
        <f t="shared" si="26"/>
        <v>-2</v>
      </c>
      <c r="AC33">
        <v>94</v>
      </c>
      <c r="AD33">
        <v>110</v>
      </c>
      <c r="AE33" s="36">
        <f t="shared" si="27"/>
        <v>16</v>
      </c>
      <c r="AF33">
        <v>1</v>
      </c>
      <c r="AG33">
        <v>0</v>
      </c>
      <c r="AH33" s="36">
        <f t="shared" si="28"/>
        <v>-1</v>
      </c>
      <c r="AI33">
        <v>0</v>
      </c>
      <c r="AJ33">
        <v>0</v>
      </c>
      <c r="AK33" s="36">
        <f t="shared" si="29"/>
        <v>0</v>
      </c>
      <c r="AL33">
        <v>61</v>
      </c>
      <c r="AM33">
        <v>60</v>
      </c>
      <c r="AN33" s="36">
        <f t="shared" si="30"/>
        <v>-1</v>
      </c>
      <c r="AO33">
        <v>0</v>
      </c>
      <c r="AP33">
        <v>0</v>
      </c>
      <c r="AQ33" s="36">
        <f t="shared" si="31"/>
        <v>0</v>
      </c>
      <c r="AR33">
        <v>0</v>
      </c>
      <c r="AS33">
        <v>0</v>
      </c>
      <c r="AT33" s="36">
        <f t="shared" si="32"/>
        <v>0</v>
      </c>
      <c r="AU33">
        <v>39</v>
      </c>
      <c r="AV33">
        <v>35</v>
      </c>
      <c r="AW33" s="36">
        <f t="shared" si="33"/>
        <v>-4</v>
      </c>
      <c r="AX33">
        <v>2</v>
      </c>
      <c r="AY33">
        <v>0</v>
      </c>
      <c r="AZ33" s="36">
        <f t="shared" si="34"/>
        <v>-2</v>
      </c>
      <c r="BA33">
        <v>2</v>
      </c>
      <c r="BB33">
        <v>0</v>
      </c>
      <c r="BC33" s="49">
        <f t="shared" si="35"/>
        <v>-2</v>
      </c>
      <c r="BD33" s="34">
        <v>69</v>
      </c>
      <c r="BE33">
        <v>83</v>
      </c>
      <c r="BF33" s="36">
        <f t="shared" si="36"/>
        <v>14</v>
      </c>
      <c r="BG33">
        <v>1</v>
      </c>
      <c r="BH33">
        <v>1</v>
      </c>
      <c r="BI33" s="36">
        <f t="shared" si="37"/>
        <v>0</v>
      </c>
      <c r="BJ33">
        <v>0</v>
      </c>
      <c r="BK33">
        <v>0</v>
      </c>
      <c r="BL33" s="36">
        <f t="shared" si="38"/>
        <v>0</v>
      </c>
      <c r="BM33">
        <v>28</v>
      </c>
      <c r="BN33">
        <v>35</v>
      </c>
      <c r="BO33" s="36">
        <f t="shared" si="39"/>
        <v>7</v>
      </c>
      <c r="BP33">
        <v>0</v>
      </c>
      <c r="BQ33">
        <v>0</v>
      </c>
      <c r="BR33" s="36">
        <f t="shared" si="40"/>
        <v>0</v>
      </c>
      <c r="BS33">
        <v>0</v>
      </c>
      <c r="BT33">
        <v>0</v>
      </c>
      <c r="BU33" s="36">
        <f t="shared" si="41"/>
        <v>0</v>
      </c>
      <c r="BV33">
        <v>13</v>
      </c>
      <c r="BW33">
        <v>16</v>
      </c>
      <c r="BX33" s="36">
        <f t="shared" si="42"/>
        <v>3</v>
      </c>
      <c r="BY33">
        <v>0</v>
      </c>
      <c r="BZ33">
        <v>0</v>
      </c>
      <c r="CA33" s="36">
        <f t="shared" si="43"/>
        <v>0</v>
      </c>
      <c r="CB33">
        <v>0</v>
      </c>
      <c r="CC33">
        <v>0</v>
      </c>
      <c r="CD33" s="49">
        <f t="shared" si="44"/>
        <v>0</v>
      </c>
      <c r="CE33" s="34">
        <v>10</v>
      </c>
      <c r="CF33">
        <v>10</v>
      </c>
      <c r="CG33" s="36">
        <f t="shared" si="45"/>
        <v>0</v>
      </c>
      <c r="CH33">
        <v>0</v>
      </c>
      <c r="CI33">
        <v>0</v>
      </c>
      <c r="CJ33" s="36">
        <f t="shared" si="46"/>
        <v>0</v>
      </c>
      <c r="CK33">
        <v>0</v>
      </c>
      <c r="CL33">
        <v>0</v>
      </c>
      <c r="CM33" s="36">
        <f t="shared" si="47"/>
        <v>0</v>
      </c>
      <c r="CN33">
        <v>9</v>
      </c>
      <c r="CO33">
        <v>8</v>
      </c>
      <c r="CP33" s="36">
        <f t="shared" si="48"/>
        <v>-1</v>
      </c>
      <c r="CQ33">
        <v>0</v>
      </c>
      <c r="CR33">
        <v>0</v>
      </c>
      <c r="CS33" s="36">
        <f t="shared" si="49"/>
        <v>0</v>
      </c>
      <c r="CT33">
        <v>0</v>
      </c>
      <c r="CU33">
        <v>0</v>
      </c>
      <c r="CV33" s="36">
        <f t="shared" si="50"/>
        <v>0</v>
      </c>
      <c r="CW33">
        <v>2</v>
      </c>
      <c r="CX33">
        <v>2</v>
      </c>
      <c r="CY33" s="36">
        <f t="shared" si="51"/>
        <v>0</v>
      </c>
      <c r="CZ33">
        <v>0</v>
      </c>
      <c r="DA33">
        <v>0</v>
      </c>
      <c r="DB33" s="36">
        <f t="shared" si="52"/>
        <v>0</v>
      </c>
      <c r="DC33">
        <v>0</v>
      </c>
      <c r="DD33">
        <v>0</v>
      </c>
      <c r="DE33" s="49">
        <f t="shared" si="53"/>
        <v>0</v>
      </c>
      <c r="DF33" s="34">
        <v>0</v>
      </c>
      <c r="DG33">
        <v>1</v>
      </c>
      <c r="DH33" s="36">
        <f t="shared" si="54"/>
        <v>1</v>
      </c>
      <c r="DI33">
        <v>0</v>
      </c>
      <c r="DJ33">
        <v>0</v>
      </c>
      <c r="DK33" s="36">
        <f t="shared" si="55"/>
        <v>0</v>
      </c>
      <c r="DL33">
        <v>0</v>
      </c>
      <c r="DM33">
        <v>0</v>
      </c>
      <c r="DN33" s="36">
        <f t="shared" si="56"/>
        <v>0</v>
      </c>
      <c r="DO33">
        <v>2</v>
      </c>
      <c r="DP33">
        <v>3</v>
      </c>
      <c r="DQ33" s="36">
        <f t="shared" si="57"/>
        <v>1</v>
      </c>
      <c r="DR33">
        <v>0</v>
      </c>
      <c r="DS33">
        <v>0</v>
      </c>
      <c r="DT33" s="36">
        <f t="shared" si="58"/>
        <v>0</v>
      </c>
      <c r="DU33">
        <v>0</v>
      </c>
      <c r="DV33">
        <v>0</v>
      </c>
      <c r="DW33" s="36">
        <f t="shared" si="59"/>
        <v>0</v>
      </c>
      <c r="DX33">
        <v>0</v>
      </c>
      <c r="DY33">
        <v>0</v>
      </c>
      <c r="DZ33" s="36">
        <f t="shared" si="60"/>
        <v>0</v>
      </c>
      <c r="EA33">
        <v>0</v>
      </c>
      <c r="EB33">
        <v>0</v>
      </c>
      <c r="EC33" s="36">
        <f t="shared" si="61"/>
        <v>0</v>
      </c>
      <c r="ED33">
        <v>0</v>
      </c>
      <c r="EE33">
        <v>0</v>
      </c>
      <c r="EF33" s="49">
        <f t="shared" si="62"/>
        <v>0</v>
      </c>
    </row>
    <row r="34" spans="1:136" x14ac:dyDescent="0.35">
      <c r="A34" t="s">
        <v>502</v>
      </c>
      <c r="B34" s="2">
        <f t="shared" si="0"/>
        <v>1356</v>
      </c>
      <c r="C34" s="2">
        <f t="shared" si="1"/>
        <v>1360</v>
      </c>
      <c r="D34" s="36">
        <f t="shared" si="2"/>
        <v>4</v>
      </c>
      <c r="E34" s="2">
        <f t="shared" si="3"/>
        <v>3</v>
      </c>
      <c r="F34" s="2">
        <f t="shared" si="4"/>
        <v>7</v>
      </c>
      <c r="G34" s="36">
        <f t="shared" si="5"/>
        <v>4</v>
      </c>
      <c r="H34" s="2">
        <f t="shared" si="6"/>
        <v>2</v>
      </c>
      <c r="I34" s="2">
        <f t="shared" si="7"/>
        <v>2</v>
      </c>
      <c r="J34" s="36">
        <f t="shared" si="8"/>
        <v>0</v>
      </c>
      <c r="K34" s="2">
        <f t="shared" si="9"/>
        <v>385</v>
      </c>
      <c r="L34" s="2">
        <f t="shared" si="10"/>
        <v>407</v>
      </c>
      <c r="M34" s="36">
        <f t="shared" si="11"/>
        <v>22</v>
      </c>
      <c r="N34" s="2">
        <f t="shared" si="12"/>
        <v>5</v>
      </c>
      <c r="O34" s="2">
        <f t="shared" si="13"/>
        <v>5</v>
      </c>
      <c r="P34" s="36">
        <f t="shared" si="14"/>
        <v>0</v>
      </c>
      <c r="Q34" s="2">
        <f t="shared" si="15"/>
        <v>3</v>
      </c>
      <c r="R34" s="2">
        <f t="shared" si="16"/>
        <v>2</v>
      </c>
      <c r="S34" s="36">
        <f t="shared" si="17"/>
        <v>-1</v>
      </c>
      <c r="T34" s="2">
        <f t="shared" si="18"/>
        <v>484</v>
      </c>
      <c r="U34" s="2">
        <f t="shared" si="19"/>
        <v>530</v>
      </c>
      <c r="V34" s="36">
        <f t="shared" si="20"/>
        <v>46</v>
      </c>
      <c r="W34" s="2">
        <f t="shared" si="21"/>
        <v>1</v>
      </c>
      <c r="X34" s="2">
        <f t="shared" si="22"/>
        <v>1</v>
      </c>
      <c r="Y34" s="36">
        <f t="shared" si="23"/>
        <v>0</v>
      </c>
      <c r="Z34" s="2">
        <f t="shared" si="24"/>
        <v>0</v>
      </c>
      <c r="AA34" s="2">
        <f t="shared" si="25"/>
        <v>0</v>
      </c>
      <c r="AB34" s="49">
        <f t="shared" si="26"/>
        <v>0</v>
      </c>
      <c r="AC34">
        <v>776</v>
      </c>
      <c r="AD34">
        <v>779</v>
      </c>
      <c r="AE34" s="36">
        <f t="shared" si="27"/>
        <v>3</v>
      </c>
      <c r="AF34">
        <v>0</v>
      </c>
      <c r="AG34">
        <v>1</v>
      </c>
      <c r="AH34" s="36">
        <f t="shared" si="28"/>
        <v>1</v>
      </c>
      <c r="AI34">
        <v>0</v>
      </c>
      <c r="AJ34">
        <v>0</v>
      </c>
      <c r="AK34" s="36">
        <f t="shared" si="29"/>
        <v>0</v>
      </c>
      <c r="AL34">
        <v>219</v>
      </c>
      <c r="AM34">
        <v>236</v>
      </c>
      <c r="AN34" s="36">
        <f t="shared" si="30"/>
        <v>17</v>
      </c>
      <c r="AO34">
        <v>2</v>
      </c>
      <c r="AP34">
        <v>3</v>
      </c>
      <c r="AQ34" s="36">
        <f t="shared" si="31"/>
        <v>1</v>
      </c>
      <c r="AR34">
        <v>1</v>
      </c>
      <c r="AS34">
        <v>0</v>
      </c>
      <c r="AT34" s="36">
        <f t="shared" si="32"/>
        <v>-1</v>
      </c>
      <c r="AU34">
        <v>333</v>
      </c>
      <c r="AV34">
        <v>357</v>
      </c>
      <c r="AW34" s="36">
        <f t="shared" si="33"/>
        <v>24</v>
      </c>
      <c r="AX34">
        <v>0</v>
      </c>
      <c r="AY34">
        <v>1</v>
      </c>
      <c r="AZ34" s="36">
        <f t="shared" si="34"/>
        <v>1</v>
      </c>
      <c r="BA34">
        <v>0</v>
      </c>
      <c r="BB34">
        <v>0</v>
      </c>
      <c r="BC34" s="49">
        <f t="shared" si="35"/>
        <v>0</v>
      </c>
      <c r="BD34" s="34">
        <v>487</v>
      </c>
      <c r="BE34">
        <v>490</v>
      </c>
      <c r="BF34" s="36">
        <f t="shared" si="36"/>
        <v>3</v>
      </c>
      <c r="BG34">
        <v>2</v>
      </c>
      <c r="BH34">
        <v>4</v>
      </c>
      <c r="BI34" s="36">
        <f t="shared" si="37"/>
        <v>2</v>
      </c>
      <c r="BJ34">
        <v>1</v>
      </c>
      <c r="BK34">
        <v>1</v>
      </c>
      <c r="BL34" s="36">
        <f t="shared" si="38"/>
        <v>0</v>
      </c>
      <c r="BM34">
        <v>148</v>
      </c>
      <c r="BN34">
        <v>147</v>
      </c>
      <c r="BO34" s="36">
        <f t="shared" si="39"/>
        <v>-1</v>
      </c>
      <c r="BP34">
        <v>2</v>
      </c>
      <c r="BQ34">
        <v>1</v>
      </c>
      <c r="BR34" s="36">
        <f t="shared" si="40"/>
        <v>-1</v>
      </c>
      <c r="BS34">
        <v>1</v>
      </c>
      <c r="BT34">
        <v>1</v>
      </c>
      <c r="BU34" s="36">
        <f t="shared" si="41"/>
        <v>0</v>
      </c>
      <c r="BV34">
        <v>138</v>
      </c>
      <c r="BW34">
        <v>161</v>
      </c>
      <c r="BX34" s="36">
        <f t="shared" si="42"/>
        <v>23</v>
      </c>
      <c r="BY34">
        <v>1</v>
      </c>
      <c r="BZ34">
        <v>0</v>
      </c>
      <c r="CA34" s="36">
        <f t="shared" si="43"/>
        <v>-1</v>
      </c>
      <c r="CB34">
        <v>0</v>
      </c>
      <c r="CC34">
        <v>0</v>
      </c>
      <c r="CD34" s="49">
        <f t="shared" si="44"/>
        <v>0</v>
      </c>
      <c r="CE34" s="34">
        <v>85</v>
      </c>
      <c r="CF34">
        <v>73</v>
      </c>
      <c r="CG34" s="36">
        <f t="shared" si="45"/>
        <v>-12</v>
      </c>
      <c r="CH34">
        <v>1</v>
      </c>
      <c r="CI34">
        <v>2</v>
      </c>
      <c r="CJ34" s="36">
        <f t="shared" si="46"/>
        <v>1</v>
      </c>
      <c r="CK34">
        <v>1</v>
      </c>
      <c r="CL34">
        <v>1</v>
      </c>
      <c r="CM34" s="36">
        <f t="shared" si="47"/>
        <v>0</v>
      </c>
      <c r="CN34">
        <v>16</v>
      </c>
      <c r="CO34">
        <v>21</v>
      </c>
      <c r="CP34" s="36">
        <f t="shared" si="48"/>
        <v>5</v>
      </c>
      <c r="CQ34">
        <v>1</v>
      </c>
      <c r="CR34">
        <v>1</v>
      </c>
      <c r="CS34" s="36">
        <f t="shared" si="49"/>
        <v>0</v>
      </c>
      <c r="CT34">
        <v>1</v>
      </c>
      <c r="CU34">
        <v>1</v>
      </c>
      <c r="CV34" s="36">
        <f t="shared" si="50"/>
        <v>0</v>
      </c>
      <c r="CW34">
        <v>13</v>
      </c>
      <c r="CX34">
        <v>9</v>
      </c>
      <c r="CY34" s="36">
        <f t="shared" si="51"/>
        <v>-4</v>
      </c>
      <c r="CZ34">
        <v>0</v>
      </c>
      <c r="DA34">
        <v>0</v>
      </c>
      <c r="DB34" s="36">
        <f t="shared" si="52"/>
        <v>0</v>
      </c>
      <c r="DC34">
        <v>0</v>
      </c>
      <c r="DD34">
        <v>0</v>
      </c>
      <c r="DE34" s="49">
        <f t="shared" si="53"/>
        <v>0</v>
      </c>
      <c r="DF34" s="34">
        <v>8</v>
      </c>
      <c r="DG34">
        <v>18</v>
      </c>
      <c r="DH34" s="36">
        <f t="shared" si="54"/>
        <v>10</v>
      </c>
      <c r="DI34">
        <v>0</v>
      </c>
      <c r="DJ34">
        <v>0</v>
      </c>
      <c r="DK34" s="36">
        <f t="shared" si="55"/>
        <v>0</v>
      </c>
      <c r="DL34">
        <v>0</v>
      </c>
      <c r="DM34">
        <v>0</v>
      </c>
      <c r="DN34" s="36">
        <f t="shared" si="56"/>
        <v>0</v>
      </c>
      <c r="DO34">
        <v>2</v>
      </c>
      <c r="DP34">
        <v>3</v>
      </c>
      <c r="DQ34" s="36">
        <f t="shared" si="57"/>
        <v>1</v>
      </c>
      <c r="DR34">
        <v>0</v>
      </c>
      <c r="DS34">
        <v>0</v>
      </c>
      <c r="DT34" s="36">
        <f t="shared" si="58"/>
        <v>0</v>
      </c>
      <c r="DU34">
        <v>0</v>
      </c>
      <c r="DV34">
        <v>0</v>
      </c>
      <c r="DW34" s="36">
        <f t="shared" si="59"/>
        <v>0</v>
      </c>
      <c r="DX34">
        <v>0</v>
      </c>
      <c r="DY34">
        <v>3</v>
      </c>
      <c r="DZ34" s="36">
        <f t="shared" si="60"/>
        <v>3</v>
      </c>
      <c r="EA34">
        <v>0</v>
      </c>
      <c r="EB34">
        <v>0</v>
      </c>
      <c r="EC34" s="36">
        <f t="shared" si="61"/>
        <v>0</v>
      </c>
      <c r="ED34">
        <v>0</v>
      </c>
      <c r="EE34">
        <v>0</v>
      </c>
      <c r="EF34" s="49">
        <f t="shared" si="62"/>
        <v>0</v>
      </c>
    </row>
    <row r="35" spans="1:136" x14ac:dyDescent="0.35">
      <c r="A35" t="s">
        <v>501</v>
      </c>
      <c r="B35" s="2">
        <f t="shared" si="0"/>
        <v>1317</v>
      </c>
      <c r="C35" s="2">
        <f t="shared" si="1"/>
        <v>1335</v>
      </c>
      <c r="D35" s="36">
        <f t="shared" si="2"/>
        <v>18</v>
      </c>
      <c r="E35" s="2">
        <f t="shared" si="3"/>
        <v>6</v>
      </c>
      <c r="F35" s="2">
        <f t="shared" si="4"/>
        <v>6</v>
      </c>
      <c r="G35" s="36">
        <f t="shared" si="5"/>
        <v>0</v>
      </c>
      <c r="H35" s="2">
        <f t="shared" si="6"/>
        <v>2</v>
      </c>
      <c r="I35" s="2">
        <f t="shared" si="7"/>
        <v>2</v>
      </c>
      <c r="J35" s="36">
        <f t="shared" si="8"/>
        <v>0</v>
      </c>
      <c r="K35" s="2">
        <f t="shared" si="9"/>
        <v>263</v>
      </c>
      <c r="L35" s="2">
        <f t="shared" si="10"/>
        <v>237</v>
      </c>
      <c r="M35" s="36">
        <f t="shared" si="11"/>
        <v>-26</v>
      </c>
      <c r="N35" s="2">
        <f t="shared" si="12"/>
        <v>0</v>
      </c>
      <c r="O35" s="2">
        <f t="shared" si="13"/>
        <v>0</v>
      </c>
      <c r="P35" s="36">
        <f t="shared" si="14"/>
        <v>0</v>
      </c>
      <c r="Q35" s="2">
        <f t="shared" si="15"/>
        <v>0</v>
      </c>
      <c r="R35" s="2">
        <f t="shared" si="16"/>
        <v>0</v>
      </c>
      <c r="S35" s="36">
        <f t="shared" si="17"/>
        <v>0</v>
      </c>
      <c r="T35" s="2">
        <f t="shared" si="18"/>
        <v>353</v>
      </c>
      <c r="U35" s="2">
        <f t="shared" si="19"/>
        <v>336</v>
      </c>
      <c r="V35" s="36">
        <f t="shared" si="20"/>
        <v>-17</v>
      </c>
      <c r="W35" s="2">
        <f t="shared" si="21"/>
        <v>3</v>
      </c>
      <c r="X35" s="2">
        <f t="shared" si="22"/>
        <v>4</v>
      </c>
      <c r="Y35" s="36">
        <f t="shared" si="23"/>
        <v>1</v>
      </c>
      <c r="Z35" s="2">
        <f t="shared" si="24"/>
        <v>0</v>
      </c>
      <c r="AA35" s="2">
        <f t="shared" si="25"/>
        <v>0</v>
      </c>
      <c r="AB35" s="49">
        <f t="shared" si="26"/>
        <v>0</v>
      </c>
      <c r="AC35">
        <v>562</v>
      </c>
      <c r="AD35">
        <v>609</v>
      </c>
      <c r="AE35" s="36">
        <f t="shared" si="27"/>
        <v>47</v>
      </c>
      <c r="AF35">
        <v>2</v>
      </c>
      <c r="AG35">
        <v>3</v>
      </c>
      <c r="AH35" s="36">
        <f t="shared" si="28"/>
        <v>1</v>
      </c>
      <c r="AI35">
        <v>0</v>
      </c>
      <c r="AJ35">
        <v>0</v>
      </c>
      <c r="AK35" s="36">
        <f t="shared" si="29"/>
        <v>0</v>
      </c>
      <c r="AL35">
        <v>143</v>
      </c>
      <c r="AM35">
        <v>115</v>
      </c>
      <c r="AN35" s="36">
        <f t="shared" si="30"/>
        <v>-28</v>
      </c>
      <c r="AO35">
        <v>0</v>
      </c>
      <c r="AP35">
        <v>0</v>
      </c>
      <c r="AQ35" s="36">
        <f t="shared" si="31"/>
        <v>0</v>
      </c>
      <c r="AR35">
        <v>0</v>
      </c>
      <c r="AS35">
        <v>0</v>
      </c>
      <c r="AT35" s="36">
        <f t="shared" si="32"/>
        <v>0</v>
      </c>
      <c r="AU35">
        <v>179</v>
      </c>
      <c r="AV35">
        <v>182</v>
      </c>
      <c r="AW35" s="36">
        <f t="shared" si="33"/>
        <v>3</v>
      </c>
      <c r="AX35">
        <v>0</v>
      </c>
      <c r="AY35">
        <v>2</v>
      </c>
      <c r="AZ35" s="36">
        <f t="shared" si="34"/>
        <v>2</v>
      </c>
      <c r="BA35">
        <v>0</v>
      </c>
      <c r="BB35">
        <v>0</v>
      </c>
      <c r="BC35" s="49">
        <f t="shared" si="35"/>
        <v>0</v>
      </c>
      <c r="BD35" s="34">
        <v>607</v>
      </c>
      <c r="BE35">
        <v>589</v>
      </c>
      <c r="BF35" s="36">
        <f t="shared" si="36"/>
        <v>-18</v>
      </c>
      <c r="BG35">
        <v>3</v>
      </c>
      <c r="BH35">
        <v>3</v>
      </c>
      <c r="BI35" s="36">
        <f t="shared" si="37"/>
        <v>0</v>
      </c>
      <c r="BJ35">
        <v>2</v>
      </c>
      <c r="BK35">
        <v>2</v>
      </c>
      <c r="BL35" s="36">
        <f t="shared" si="38"/>
        <v>0</v>
      </c>
      <c r="BM35">
        <v>107</v>
      </c>
      <c r="BN35">
        <v>104</v>
      </c>
      <c r="BO35" s="36">
        <f t="shared" si="39"/>
        <v>-3</v>
      </c>
      <c r="BP35">
        <v>0</v>
      </c>
      <c r="BQ35">
        <v>0</v>
      </c>
      <c r="BR35" s="36">
        <f t="shared" si="40"/>
        <v>0</v>
      </c>
      <c r="BS35">
        <v>0</v>
      </c>
      <c r="BT35">
        <v>0</v>
      </c>
      <c r="BU35" s="36">
        <f t="shared" si="41"/>
        <v>0</v>
      </c>
      <c r="BV35">
        <v>163</v>
      </c>
      <c r="BW35">
        <v>140</v>
      </c>
      <c r="BX35" s="36">
        <f t="shared" si="42"/>
        <v>-23</v>
      </c>
      <c r="BY35">
        <v>3</v>
      </c>
      <c r="BZ35">
        <v>2</v>
      </c>
      <c r="CA35" s="36">
        <f t="shared" si="43"/>
        <v>-1</v>
      </c>
      <c r="CB35">
        <v>0</v>
      </c>
      <c r="CC35">
        <v>0</v>
      </c>
      <c r="CD35" s="49">
        <f t="shared" si="44"/>
        <v>0</v>
      </c>
      <c r="CE35" s="34">
        <v>132</v>
      </c>
      <c r="CF35">
        <v>125</v>
      </c>
      <c r="CG35" s="36">
        <f t="shared" si="45"/>
        <v>-7</v>
      </c>
      <c r="CH35">
        <v>1</v>
      </c>
      <c r="CI35">
        <v>0</v>
      </c>
      <c r="CJ35" s="36">
        <f t="shared" si="46"/>
        <v>-1</v>
      </c>
      <c r="CK35">
        <v>0</v>
      </c>
      <c r="CL35">
        <v>0</v>
      </c>
      <c r="CM35" s="36">
        <f t="shared" si="47"/>
        <v>0</v>
      </c>
      <c r="CN35">
        <v>11</v>
      </c>
      <c r="CO35">
        <v>16</v>
      </c>
      <c r="CP35" s="36">
        <f t="shared" si="48"/>
        <v>5</v>
      </c>
      <c r="CQ35">
        <v>0</v>
      </c>
      <c r="CR35">
        <v>0</v>
      </c>
      <c r="CS35" s="36">
        <f t="shared" si="49"/>
        <v>0</v>
      </c>
      <c r="CT35">
        <v>0</v>
      </c>
      <c r="CU35">
        <v>0</v>
      </c>
      <c r="CV35" s="36">
        <f t="shared" si="50"/>
        <v>0</v>
      </c>
      <c r="CW35">
        <v>11</v>
      </c>
      <c r="CX35">
        <v>14</v>
      </c>
      <c r="CY35" s="36">
        <f t="shared" si="51"/>
        <v>3</v>
      </c>
      <c r="CZ35">
        <v>0</v>
      </c>
      <c r="DA35">
        <v>0</v>
      </c>
      <c r="DB35" s="36">
        <f t="shared" si="52"/>
        <v>0</v>
      </c>
      <c r="DC35">
        <v>0</v>
      </c>
      <c r="DD35">
        <v>0</v>
      </c>
      <c r="DE35" s="49">
        <f t="shared" si="53"/>
        <v>0</v>
      </c>
      <c r="DF35" s="34">
        <v>16</v>
      </c>
      <c r="DG35">
        <v>12</v>
      </c>
      <c r="DH35" s="36">
        <f t="shared" si="54"/>
        <v>-4</v>
      </c>
      <c r="DI35">
        <v>0</v>
      </c>
      <c r="DJ35">
        <v>0</v>
      </c>
      <c r="DK35" s="36">
        <f t="shared" si="55"/>
        <v>0</v>
      </c>
      <c r="DL35">
        <v>0</v>
      </c>
      <c r="DM35">
        <v>0</v>
      </c>
      <c r="DN35" s="36">
        <f t="shared" si="56"/>
        <v>0</v>
      </c>
      <c r="DO35">
        <v>2</v>
      </c>
      <c r="DP35">
        <v>2</v>
      </c>
      <c r="DQ35" s="36">
        <f t="shared" si="57"/>
        <v>0</v>
      </c>
      <c r="DR35">
        <v>0</v>
      </c>
      <c r="DS35">
        <v>0</v>
      </c>
      <c r="DT35" s="36">
        <f t="shared" si="58"/>
        <v>0</v>
      </c>
      <c r="DU35">
        <v>0</v>
      </c>
      <c r="DV35">
        <v>0</v>
      </c>
      <c r="DW35" s="36">
        <f t="shared" si="59"/>
        <v>0</v>
      </c>
      <c r="DX35">
        <v>0</v>
      </c>
      <c r="DY35">
        <v>0</v>
      </c>
      <c r="DZ35" s="36">
        <f t="shared" si="60"/>
        <v>0</v>
      </c>
      <c r="EA35">
        <v>0</v>
      </c>
      <c r="EB35">
        <v>0</v>
      </c>
      <c r="EC35" s="36">
        <f t="shared" si="61"/>
        <v>0</v>
      </c>
      <c r="ED35">
        <v>0</v>
      </c>
      <c r="EE35">
        <v>0</v>
      </c>
      <c r="EF35" s="49">
        <f t="shared" si="62"/>
        <v>0</v>
      </c>
    </row>
    <row r="36" spans="1:136" x14ac:dyDescent="0.35">
      <c r="A36" t="s">
        <v>500</v>
      </c>
      <c r="B36" s="2">
        <f t="shared" si="0"/>
        <v>1202</v>
      </c>
      <c r="C36" s="2">
        <f t="shared" si="1"/>
        <v>1235</v>
      </c>
      <c r="D36" s="36">
        <f t="shared" si="2"/>
        <v>33</v>
      </c>
      <c r="E36" s="2">
        <f t="shared" si="3"/>
        <v>9</v>
      </c>
      <c r="F36" s="2">
        <f t="shared" si="4"/>
        <v>12</v>
      </c>
      <c r="G36" s="36">
        <f t="shared" si="5"/>
        <v>3</v>
      </c>
      <c r="H36" s="2">
        <f t="shared" si="6"/>
        <v>0</v>
      </c>
      <c r="I36" s="2">
        <f t="shared" si="7"/>
        <v>0</v>
      </c>
      <c r="J36" s="36">
        <f t="shared" si="8"/>
        <v>0</v>
      </c>
      <c r="K36" s="2">
        <f t="shared" si="9"/>
        <v>367</v>
      </c>
      <c r="L36" s="2">
        <f t="shared" si="10"/>
        <v>351</v>
      </c>
      <c r="M36" s="36">
        <f t="shared" si="11"/>
        <v>-16</v>
      </c>
      <c r="N36" s="2">
        <f t="shared" si="12"/>
        <v>5</v>
      </c>
      <c r="O36" s="2">
        <f t="shared" si="13"/>
        <v>4</v>
      </c>
      <c r="P36" s="36">
        <f t="shared" si="14"/>
        <v>-1</v>
      </c>
      <c r="Q36" s="2">
        <f t="shared" si="15"/>
        <v>1</v>
      </c>
      <c r="R36" s="2">
        <f t="shared" si="16"/>
        <v>0</v>
      </c>
      <c r="S36" s="36">
        <f t="shared" si="17"/>
        <v>-1</v>
      </c>
      <c r="T36" s="2">
        <f t="shared" si="18"/>
        <v>495</v>
      </c>
      <c r="U36" s="2">
        <f t="shared" si="19"/>
        <v>538</v>
      </c>
      <c r="V36" s="36">
        <f t="shared" si="20"/>
        <v>43</v>
      </c>
      <c r="W36" s="2">
        <f t="shared" si="21"/>
        <v>8</v>
      </c>
      <c r="X36" s="2">
        <f t="shared" si="22"/>
        <v>11</v>
      </c>
      <c r="Y36" s="36">
        <f t="shared" si="23"/>
        <v>3</v>
      </c>
      <c r="Z36" s="2">
        <f t="shared" si="24"/>
        <v>0</v>
      </c>
      <c r="AA36" s="2">
        <f t="shared" si="25"/>
        <v>0</v>
      </c>
      <c r="AB36" s="49">
        <f t="shared" si="26"/>
        <v>0</v>
      </c>
      <c r="AC36">
        <v>569</v>
      </c>
      <c r="AD36">
        <v>618</v>
      </c>
      <c r="AE36" s="36">
        <f t="shared" si="27"/>
        <v>49</v>
      </c>
      <c r="AF36">
        <v>6</v>
      </c>
      <c r="AG36">
        <v>5</v>
      </c>
      <c r="AH36" s="36">
        <f t="shared" si="28"/>
        <v>-1</v>
      </c>
      <c r="AI36">
        <v>0</v>
      </c>
      <c r="AJ36">
        <v>0</v>
      </c>
      <c r="AK36" s="36">
        <f t="shared" si="29"/>
        <v>0</v>
      </c>
      <c r="AL36">
        <v>166</v>
      </c>
      <c r="AM36">
        <v>177</v>
      </c>
      <c r="AN36" s="36">
        <f t="shared" si="30"/>
        <v>11</v>
      </c>
      <c r="AO36">
        <v>2</v>
      </c>
      <c r="AP36">
        <v>2</v>
      </c>
      <c r="AQ36" s="36">
        <f t="shared" si="31"/>
        <v>0</v>
      </c>
      <c r="AR36">
        <v>0</v>
      </c>
      <c r="AS36">
        <v>0</v>
      </c>
      <c r="AT36" s="36">
        <f t="shared" si="32"/>
        <v>0</v>
      </c>
      <c r="AU36">
        <v>255</v>
      </c>
      <c r="AV36">
        <v>299</v>
      </c>
      <c r="AW36" s="36">
        <f t="shared" si="33"/>
        <v>44</v>
      </c>
      <c r="AX36">
        <v>6</v>
      </c>
      <c r="AY36">
        <v>7</v>
      </c>
      <c r="AZ36" s="36">
        <f t="shared" si="34"/>
        <v>1</v>
      </c>
      <c r="BA36">
        <v>0</v>
      </c>
      <c r="BB36">
        <v>0</v>
      </c>
      <c r="BC36" s="49">
        <f t="shared" si="35"/>
        <v>0</v>
      </c>
      <c r="BD36" s="34">
        <v>593</v>
      </c>
      <c r="BE36">
        <v>578</v>
      </c>
      <c r="BF36" s="36">
        <f t="shared" si="36"/>
        <v>-15</v>
      </c>
      <c r="BG36">
        <v>3</v>
      </c>
      <c r="BH36">
        <v>7</v>
      </c>
      <c r="BI36" s="36">
        <f t="shared" si="37"/>
        <v>4</v>
      </c>
      <c r="BJ36">
        <v>0</v>
      </c>
      <c r="BK36">
        <v>0</v>
      </c>
      <c r="BL36" s="36">
        <f t="shared" si="38"/>
        <v>0</v>
      </c>
      <c r="BM36">
        <v>189</v>
      </c>
      <c r="BN36">
        <v>164</v>
      </c>
      <c r="BO36" s="36">
        <f t="shared" si="39"/>
        <v>-25</v>
      </c>
      <c r="BP36">
        <v>3</v>
      </c>
      <c r="BQ36">
        <v>2</v>
      </c>
      <c r="BR36" s="36">
        <f t="shared" si="40"/>
        <v>-1</v>
      </c>
      <c r="BS36">
        <v>1</v>
      </c>
      <c r="BT36">
        <v>0</v>
      </c>
      <c r="BU36" s="36">
        <f t="shared" si="41"/>
        <v>-1</v>
      </c>
      <c r="BV36">
        <v>230</v>
      </c>
      <c r="BW36">
        <v>228</v>
      </c>
      <c r="BX36" s="36">
        <f t="shared" si="42"/>
        <v>-2</v>
      </c>
      <c r="BY36">
        <v>2</v>
      </c>
      <c r="BZ36">
        <v>4</v>
      </c>
      <c r="CA36" s="36">
        <f t="shared" si="43"/>
        <v>2</v>
      </c>
      <c r="CB36">
        <v>0</v>
      </c>
      <c r="CC36">
        <v>0</v>
      </c>
      <c r="CD36" s="49">
        <f t="shared" si="44"/>
        <v>0</v>
      </c>
      <c r="CE36" s="34">
        <v>39</v>
      </c>
      <c r="CF36">
        <v>36</v>
      </c>
      <c r="CG36" s="36">
        <f t="shared" si="45"/>
        <v>-3</v>
      </c>
      <c r="CH36">
        <v>0</v>
      </c>
      <c r="CI36">
        <v>0</v>
      </c>
      <c r="CJ36" s="36">
        <f t="shared" si="46"/>
        <v>0</v>
      </c>
      <c r="CK36">
        <v>0</v>
      </c>
      <c r="CL36">
        <v>0</v>
      </c>
      <c r="CM36" s="36">
        <f t="shared" si="47"/>
        <v>0</v>
      </c>
      <c r="CN36">
        <v>11</v>
      </c>
      <c r="CO36">
        <v>10</v>
      </c>
      <c r="CP36" s="36">
        <f t="shared" si="48"/>
        <v>-1</v>
      </c>
      <c r="CQ36">
        <v>0</v>
      </c>
      <c r="CR36">
        <v>0</v>
      </c>
      <c r="CS36" s="36">
        <f t="shared" si="49"/>
        <v>0</v>
      </c>
      <c r="CT36">
        <v>0</v>
      </c>
      <c r="CU36">
        <v>0</v>
      </c>
      <c r="CV36" s="36">
        <f t="shared" si="50"/>
        <v>0</v>
      </c>
      <c r="CW36">
        <v>10</v>
      </c>
      <c r="CX36">
        <v>11</v>
      </c>
      <c r="CY36" s="36">
        <f t="shared" si="51"/>
        <v>1</v>
      </c>
      <c r="CZ36">
        <v>0</v>
      </c>
      <c r="DA36">
        <v>0</v>
      </c>
      <c r="DB36" s="36">
        <f t="shared" si="52"/>
        <v>0</v>
      </c>
      <c r="DC36">
        <v>0</v>
      </c>
      <c r="DD36">
        <v>0</v>
      </c>
      <c r="DE36" s="49">
        <f t="shared" si="53"/>
        <v>0</v>
      </c>
      <c r="DF36" s="34">
        <v>1</v>
      </c>
      <c r="DG36">
        <v>3</v>
      </c>
      <c r="DH36" s="36">
        <f t="shared" si="54"/>
        <v>2</v>
      </c>
      <c r="DI36">
        <v>0</v>
      </c>
      <c r="DJ36">
        <v>0</v>
      </c>
      <c r="DK36" s="36">
        <f t="shared" si="55"/>
        <v>0</v>
      </c>
      <c r="DL36">
        <v>0</v>
      </c>
      <c r="DM36">
        <v>0</v>
      </c>
      <c r="DN36" s="36">
        <f t="shared" si="56"/>
        <v>0</v>
      </c>
      <c r="DO36">
        <v>1</v>
      </c>
      <c r="DP36">
        <v>0</v>
      </c>
      <c r="DQ36" s="36">
        <f t="shared" si="57"/>
        <v>-1</v>
      </c>
      <c r="DR36">
        <v>0</v>
      </c>
      <c r="DS36">
        <v>0</v>
      </c>
      <c r="DT36" s="36">
        <f t="shared" si="58"/>
        <v>0</v>
      </c>
      <c r="DU36">
        <v>0</v>
      </c>
      <c r="DV36">
        <v>0</v>
      </c>
      <c r="DW36" s="36">
        <f t="shared" si="59"/>
        <v>0</v>
      </c>
      <c r="DX36">
        <v>0</v>
      </c>
      <c r="DY36">
        <v>0</v>
      </c>
      <c r="DZ36" s="36">
        <f t="shared" si="60"/>
        <v>0</v>
      </c>
      <c r="EA36">
        <v>0</v>
      </c>
      <c r="EB36">
        <v>0</v>
      </c>
      <c r="EC36" s="36">
        <f t="shared" si="61"/>
        <v>0</v>
      </c>
      <c r="ED36">
        <v>0</v>
      </c>
      <c r="EE36">
        <v>0</v>
      </c>
      <c r="EF36" s="49">
        <f t="shared" si="62"/>
        <v>0</v>
      </c>
    </row>
    <row r="37" spans="1:136" x14ac:dyDescent="0.35">
      <c r="A37" t="s">
        <v>499</v>
      </c>
      <c r="B37" s="2">
        <f t="shared" ref="B37:B68" si="63">AC37+BD37+CE37+DF37</f>
        <v>417</v>
      </c>
      <c r="C37" s="2">
        <f t="shared" ref="C37:C68" si="64">AD37+BE37+CF37+DG37</f>
        <v>416</v>
      </c>
      <c r="D37" s="36">
        <f t="shared" ref="D37:D68" si="65">(C37-B37)</f>
        <v>-1</v>
      </c>
      <c r="E37" s="2">
        <f t="shared" ref="E37:E68" si="66">AF37+BG37+CH37+DI37</f>
        <v>3</v>
      </c>
      <c r="F37" s="2">
        <f t="shared" ref="F37:F68" si="67">AG37+BH37+CI37+DJ37</f>
        <v>2</v>
      </c>
      <c r="G37" s="36">
        <f t="shared" ref="G37:G68" si="68">(F37-E37)</f>
        <v>-1</v>
      </c>
      <c r="H37" s="2">
        <f t="shared" ref="H37:H68" si="69">AI37+BJ37+CK37+DL37</f>
        <v>2</v>
      </c>
      <c r="I37" s="2">
        <f t="shared" ref="I37:I68" si="70">AJ37+BK37+CL37+DM37</f>
        <v>1</v>
      </c>
      <c r="J37" s="36">
        <f t="shared" ref="J37:J68" si="71">(I37-H37)</f>
        <v>-1</v>
      </c>
      <c r="K37" s="2">
        <f t="shared" ref="K37:K68" si="72">AL37+BM37+CN37+DO37</f>
        <v>98</v>
      </c>
      <c r="L37" s="2">
        <f t="shared" ref="L37:L68" si="73">AM37+BN37+CO37+DP37</f>
        <v>108</v>
      </c>
      <c r="M37" s="36">
        <f t="shared" ref="M37:M68" si="74">(L37-K37)</f>
        <v>10</v>
      </c>
      <c r="N37" s="2">
        <f t="shared" ref="N37:N68" si="75">AO37+BP37+CQ37+DR37</f>
        <v>0</v>
      </c>
      <c r="O37" s="2">
        <f t="shared" ref="O37:O68" si="76">AP37+BQ37+CR37+DS37</f>
        <v>0</v>
      </c>
      <c r="P37" s="36">
        <f t="shared" ref="P37:P68" si="77">(O37-N37)</f>
        <v>0</v>
      </c>
      <c r="Q37" s="2">
        <f t="shared" ref="Q37:Q68" si="78">AR37+BS37+CT37+DU37</f>
        <v>0</v>
      </c>
      <c r="R37" s="2">
        <f t="shared" ref="R37:R68" si="79">AS37+BT37+CU37+DV37</f>
        <v>0</v>
      </c>
      <c r="S37" s="36">
        <f t="shared" ref="S37:S68" si="80">(R37-Q37)</f>
        <v>0</v>
      </c>
      <c r="T37" s="2">
        <f t="shared" ref="T37:T68" si="81">AU37+BV37+CW37+DX37</f>
        <v>85</v>
      </c>
      <c r="U37" s="2">
        <f t="shared" ref="U37:U68" si="82">AV37+BW37+CX37+DY37</f>
        <v>91</v>
      </c>
      <c r="V37" s="36">
        <f t="shared" ref="V37:V68" si="83">(U37-T37)</f>
        <v>6</v>
      </c>
      <c r="W37" s="2">
        <f t="shared" ref="W37:W68" si="84">AX37+BY37+CZ37+EA37</f>
        <v>1</v>
      </c>
      <c r="X37" s="2">
        <f t="shared" ref="X37:X68" si="85">AY37+BZ37+DA37+EB37</f>
        <v>1</v>
      </c>
      <c r="Y37" s="36">
        <f t="shared" ref="Y37:Y68" si="86">(X37-W37)</f>
        <v>0</v>
      </c>
      <c r="Z37" s="2">
        <f t="shared" ref="Z37:Z68" si="87">BA37+CB37+DC37+ED37</f>
        <v>0</v>
      </c>
      <c r="AA37" s="2">
        <f t="shared" ref="AA37:AA68" si="88">BB37+CC37+DD37+EE37</f>
        <v>0</v>
      </c>
      <c r="AB37" s="49">
        <f t="shared" ref="AB37:AB68" si="89">(AA37-Z37)</f>
        <v>0</v>
      </c>
      <c r="AC37">
        <v>216</v>
      </c>
      <c r="AD37">
        <v>223</v>
      </c>
      <c r="AE37" s="36">
        <f t="shared" ref="AE37:AE68" si="90">(AD37-AC37)</f>
        <v>7</v>
      </c>
      <c r="AF37">
        <v>1</v>
      </c>
      <c r="AG37">
        <v>1</v>
      </c>
      <c r="AH37" s="36">
        <f t="shared" ref="AH37:AH68" si="91">(AG37-AF37)</f>
        <v>0</v>
      </c>
      <c r="AI37">
        <v>1</v>
      </c>
      <c r="AJ37">
        <v>1</v>
      </c>
      <c r="AK37" s="36">
        <f t="shared" ref="AK37:AK68" si="92">(AJ37-AI37)</f>
        <v>0</v>
      </c>
      <c r="AL37">
        <v>59</v>
      </c>
      <c r="AM37">
        <v>65</v>
      </c>
      <c r="AN37" s="36">
        <f t="shared" ref="AN37:AN68" si="93">(AM37-AL37)</f>
        <v>6</v>
      </c>
      <c r="AO37">
        <v>0</v>
      </c>
      <c r="AP37">
        <v>0</v>
      </c>
      <c r="AQ37" s="36">
        <f t="shared" ref="AQ37:AQ68" si="94">(AP37-AO37)</f>
        <v>0</v>
      </c>
      <c r="AR37">
        <v>0</v>
      </c>
      <c r="AS37">
        <v>0</v>
      </c>
      <c r="AT37" s="36">
        <f t="shared" ref="AT37:AT68" si="95">(AS37-AR37)</f>
        <v>0</v>
      </c>
      <c r="AU37">
        <v>47</v>
      </c>
      <c r="AV37">
        <v>56</v>
      </c>
      <c r="AW37" s="36">
        <f t="shared" ref="AW37:AW68" si="96">(AV37-AU37)</f>
        <v>9</v>
      </c>
      <c r="AX37">
        <v>0</v>
      </c>
      <c r="AY37">
        <v>1</v>
      </c>
      <c r="AZ37" s="36">
        <f t="shared" ref="AZ37:AZ68" si="97">(AY37-AX37)</f>
        <v>1</v>
      </c>
      <c r="BA37">
        <v>0</v>
      </c>
      <c r="BB37">
        <v>0</v>
      </c>
      <c r="BC37" s="49">
        <f t="shared" ref="BC37:BC68" si="98">(BB37-BA37)</f>
        <v>0</v>
      </c>
      <c r="BD37" s="34">
        <v>145</v>
      </c>
      <c r="BE37">
        <v>140</v>
      </c>
      <c r="BF37" s="36">
        <f t="shared" ref="BF37:BF68" si="99">(BE37-BD37)</f>
        <v>-5</v>
      </c>
      <c r="BG37">
        <v>0</v>
      </c>
      <c r="BH37">
        <v>0</v>
      </c>
      <c r="BI37" s="36">
        <f t="shared" ref="BI37:BI68" si="100">(BH37-BG37)</f>
        <v>0</v>
      </c>
      <c r="BJ37">
        <v>0</v>
      </c>
      <c r="BK37">
        <v>0</v>
      </c>
      <c r="BL37" s="36">
        <f t="shared" ref="BL37:BL68" si="101">(BK37-BJ37)</f>
        <v>0</v>
      </c>
      <c r="BM37">
        <v>29</v>
      </c>
      <c r="BN37">
        <v>40</v>
      </c>
      <c r="BO37" s="36">
        <f t="shared" ref="BO37:BO68" si="102">(BN37-BM37)</f>
        <v>11</v>
      </c>
      <c r="BP37">
        <v>0</v>
      </c>
      <c r="BQ37">
        <v>0</v>
      </c>
      <c r="BR37" s="36">
        <f t="shared" ref="BR37:BR68" si="103">(BQ37-BP37)</f>
        <v>0</v>
      </c>
      <c r="BS37">
        <v>0</v>
      </c>
      <c r="BT37">
        <v>0</v>
      </c>
      <c r="BU37" s="36">
        <f t="shared" ref="BU37:BU68" si="104">(BT37-BS37)</f>
        <v>0</v>
      </c>
      <c r="BV37">
        <v>32</v>
      </c>
      <c r="BW37">
        <v>30</v>
      </c>
      <c r="BX37" s="36">
        <f t="shared" ref="BX37:BX68" si="105">(BW37-BV37)</f>
        <v>-2</v>
      </c>
      <c r="BY37">
        <v>1</v>
      </c>
      <c r="BZ37">
        <v>0</v>
      </c>
      <c r="CA37" s="36">
        <f t="shared" ref="CA37:CA68" si="106">(BZ37-BY37)</f>
        <v>-1</v>
      </c>
      <c r="CB37">
        <v>0</v>
      </c>
      <c r="CC37">
        <v>0</v>
      </c>
      <c r="CD37" s="49">
        <f t="shared" ref="CD37:CD68" si="107">(CC37-CB37)</f>
        <v>0</v>
      </c>
      <c r="CE37" s="34">
        <v>48</v>
      </c>
      <c r="CF37">
        <v>45</v>
      </c>
      <c r="CG37" s="36">
        <f t="shared" ref="CG37:CG68" si="108">(CF37-CE37)</f>
        <v>-3</v>
      </c>
      <c r="CH37">
        <v>2</v>
      </c>
      <c r="CI37">
        <v>1</v>
      </c>
      <c r="CJ37" s="36">
        <f t="shared" ref="CJ37:CJ68" si="109">(CI37-CH37)</f>
        <v>-1</v>
      </c>
      <c r="CK37">
        <v>1</v>
      </c>
      <c r="CL37">
        <v>0</v>
      </c>
      <c r="CM37" s="36">
        <f t="shared" ref="CM37:CM68" si="110">(CL37-CK37)</f>
        <v>-1</v>
      </c>
      <c r="CN37">
        <v>9</v>
      </c>
      <c r="CO37">
        <v>3</v>
      </c>
      <c r="CP37" s="36">
        <f t="shared" ref="CP37:CP68" si="111">(CO37-CN37)</f>
        <v>-6</v>
      </c>
      <c r="CQ37">
        <v>0</v>
      </c>
      <c r="CR37">
        <v>0</v>
      </c>
      <c r="CS37" s="36">
        <f t="shared" ref="CS37:CS68" si="112">(CR37-CQ37)</f>
        <v>0</v>
      </c>
      <c r="CT37">
        <v>0</v>
      </c>
      <c r="CU37">
        <v>0</v>
      </c>
      <c r="CV37" s="36">
        <f t="shared" ref="CV37:CV68" si="113">(CU37-CT37)</f>
        <v>0</v>
      </c>
      <c r="CW37">
        <v>3</v>
      </c>
      <c r="CX37">
        <v>3</v>
      </c>
      <c r="CY37" s="36">
        <f t="shared" ref="CY37:CY68" si="114">(CX37-CW37)</f>
        <v>0</v>
      </c>
      <c r="CZ37">
        <v>0</v>
      </c>
      <c r="DA37">
        <v>0</v>
      </c>
      <c r="DB37" s="36">
        <f t="shared" ref="DB37:DB68" si="115">(DA37-CZ37)</f>
        <v>0</v>
      </c>
      <c r="DC37">
        <v>0</v>
      </c>
      <c r="DD37">
        <v>0</v>
      </c>
      <c r="DE37" s="49">
        <f t="shared" ref="DE37:DE68" si="116">(DD37-DC37)</f>
        <v>0</v>
      </c>
      <c r="DF37" s="34">
        <v>8</v>
      </c>
      <c r="DG37">
        <v>8</v>
      </c>
      <c r="DH37" s="36">
        <f t="shared" ref="DH37:DH68" si="117">(DG37-DF37)</f>
        <v>0</v>
      </c>
      <c r="DI37">
        <v>0</v>
      </c>
      <c r="DJ37">
        <v>0</v>
      </c>
      <c r="DK37" s="36">
        <f t="shared" ref="DK37:DK68" si="118">(DJ37-DI37)</f>
        <v>0</v>
      </c>
      <c r="DL37">
        <v>0</v>
      </c>
      <c r="DM37">
        <v>0</v>
      </c>
      <c r="DN37" s="36">
        <f t="shared" ref="DN37:DN68" si="119">(DM37-DL37)</f>
        <v>0</v>
      </c>
      <c r="DO37">
        <v>1</v>
      </c>
      <c r="DP37">
        <v>0</v>
      </c>
      <c r="DQ37" s="36">
        <f t="shared" ref="DQ37:DQ68" si="120">(DP37-DO37)</f>
        <v>-1</v>
      </c>
      <c r="DR37">
        <v>0</v>
      </c>
      <c r="DS37">
        <v>0</v>
      </c>
      <c r="DT37" s="36">
        <f t="shared" ref="DT37:DT68" si="121">(DS37-DR37)</f>
        <v>0</v>
      </c>
      <c r="DU37">
        <v>0</v>
      </c>
      <c r="DV37">
        <v>0</v>
      </c>
      <c r="DW37" s="36">
        <f t="shared" ref="DW37:DW68" si="122">(DV37-DU37)</f>
        <v>0</v>
      </c>
      <c r="DX37">
        <v>3</v>
      </c>
      <c r="DY37">
        <v>2</v>
      </c>
      <c r="DZ37" s="36">
        <f t="shared" ref="DZ37:DZ68" si="123">(DY37-DX37)</f>
        <v>-1</v>
      </c>
      <c r="EA37">
        <v>0</v>
      </c>
      <c r="EB37">
        <v>0</v>
      </c>
      <c r="EC37" s="36">
        <f t="shared" ref="EC37:EC68" si="124">(EB37-EA37)</f>
        <v>0</v>
      </c>
      <c r="ED37">
        <v>0</v>
      </c>
      <c r="EE37">
        <v>0</v>
      </c>
      <c r="EF37" s="49">
        <f t="shared" ref="EF37:EF68" si="125">(EE37-ED37)</f>
        <v>0</v>
      </c>
    </row>
    <row r="38" spans="1:136" x14ac:dyDescent="0.35">
      <c r="A38" t="s">
        <v>498</v>
      </c>
      <c r="B38" s="2">
        <f t="shared" si="63"/>
        <v>5325</v>
      </c>
      <c r="C38" s="2">
        <f t="shared" si="64"/>
        <v>5322</v>
      </c>
      <c r="D38" s="36">
        <f t="shared" si="65"/>
        <v>-3</v>
      </c>
      <c r="E38" s="2">
        <f t="shared" si="66"/>
        <v>21</v>
      </c>
      <c r="F38" s="2">
        <f t="shared" si="67"/>
        <v>25</v>
      </c>
      <c r="G38" s="36">
        <f t="shared" si="68"/>
        <v>4</v>
      </c>
      <c r="H38" s="2">
        <f t="shared" si="69"/>
        <v>4</v>
      </c>
      <c r="I38" s="2">
        <f t="shared" si="70"/>
        <v>4</v>
      </c>
      <c r="J38" s="36">
        <f t="shared" si="71"/>
        <v>0</v>
      </c>
      <c r="K38" s="2">
        <f t="shared" si="72"/>
        <v>1800</v>
      </c>
      <c r="L38" s="2">
        <f t="shared" si="73"/>
        <v>1767</v>
      </c>
      <c r="M38" s="36">
        <f t="shared" si="74"/>
        <v>-33</v>
      </c>
      <c r="N38" s="2">
        <f t="shared" si="75"/>
        <v>26</v>
      </c>
      <c r="O38" s="2">
        <f t="shared" si="76"/>
        <v>22</v>
      </c>
      <c r="P38" s="36">
        <f t="shared" si="77"/>
        <v>-4</v>
      </c>
      <c r="Q38" s="2">
        <f t="shared" si="78"/>
        <v>1</v>
      </c>
      <c r="R38" s="2">
        <f t="shared" si="79"/>
        <v>1</v>
      </c>
      <c r="S38" s="36">
        <f t="shared" si="80"/>
        <v>0</v>
      </c>
      <c r="T38" s="2">
        <f t="shared" si="81"/>
        <v>1498</v>
      </c>
      <c r="U38" s="2">
        <f t="shared" si="82"/>
        <v>1537</v>
      </c>
      <c r="V38" s="36">
        <f t="shared" si="83"/>
        <v>39</v>
      </c>
      <c r="W38" s="2">
        <f t="shared" si="84"/>
        <v>36</v>
      </c>
      <c r="X38" s="2">
        <f t="shared" si="85"/>
        <v>31</v>
      </c>
      <c r="Y38" s="36">
        <f t="shared" si="86"/>
        <v>-5</v>
      </c>
      <c r="Z38" s="2">
        <f t="shared" si="87"/>
        <v>0</v>
      </c>
      <c r="AA38" s="2">
        <f t="shared" si="88"/>
        <v>0</v>
      </c>
      <c r="AB38" s="49">
        <f t="shared" si="89"/>
        <v>0</v>
      </c>
      <c r="AC38" s="2">
        <v>3178</v>
      </c>
      <c r="AD38" s="2">
        <v>3192</v>
      </c>
      <c r="AE38" s="36">
        <f t="shared" si="90"/>
        <v>14</v>
      </c>
      <c r="AF38">
        <v>14</v>
      </c>
      <c r="AG38">
        <v>14</v>
      </c>
      <c r="AH38" s="36">
        <f t="shared" si="91"/>
        <v>0</v>
      </c>
      <c r="AI38">
        <v>2</v>
      </c>
      <c r="AJ38">
        <v>1</v>
      </c>
      <c r="AK38" s="36">
        <f t="shared" si="92"/>
        <v>-1</v>
      </c>
      <c r="AL38" s="2">
        <v>1098</v>
      </c>
      <c r="AM38" s="2">
        <v>1072</v>
      </c>
      <c r="AN38" s="36">
        <f t="shared" si="93"/>
        <v>-26</v>
      </c>
      <c r="AO38">
        <v>22</v>
      </c>
      <c r="AP38">
        <v>17</v>
      </c>
      <c r="AQ38" s="36">
        <f t="shared" si="94"/>
        <v>-5</v>
      </c>
      <c r="AR38">
        <v>0</v>
      </c>
      <c r="AS38">
        <v>1</v>
      </c>
      <c r="AT38" s="36">
        <f t="shared" si="95"/>
        <v>1</v>
      </c>
      <c r="AU38">
        <v>949</v>
      </c>
      <c r="AV38">
        <v>984</v>
      </c>
      <c r="AW38" s="36">
        <f t="shared" si="96"/>
        <v>35</v>
      </c>
      <c r="AX38">
        <v>27</v>
      </c>
      <c r="AY38">
        <v>21</v>
      </c>
      <c r="AZ38" s="36">
        <f t="shared" si="97"/>
        <v>-6</v>
      </c>
      <c r="BA38">
        <v>0</v>
      </c>
      <c r="BB38">
        <v>0</v>
      </c>
      <c r="BC38" s="49">
        <f t="shared" si="98"/>
        <v>0</v>
      </c>
      <c r="BD38" s="42">
        <v>2012</v>
      </c>
      <c r="BE38" s="2">
        <v>1987</v>
      </c>
      <c r="BF38" s="36">
        <f t="shared" si="99"/>
        <v>-25</v>
      </c>
      <c r="BG38">
        <v>7</v>
      </c>
      <c r="BH38">
        <v>11</v>
      </c>
      <c r="BI38" s="36">
        <f t="shared" si="100"/>
        <v>4</v>
      </c>
      <c r="BJ38">
        <v>2</v>
      </c>
      <c r="BK38">
        <v>3</v>
      </c>
      <c r="BL38" s="36">
        <f t="shared" si="101"/>
        <v>1</v>
      </c>
      <c r="BM38">
        <v>657</v>
      </c>
      <c r="BN38">
        <v>659</v>
      </c>
      <c r="BO38" s="36">
        <f t="shared" si="102"/>
        <v>2</v>
      </c>
      <c r="BP38">
        <v>4</v>
      </c>
      <c r="BQ38">
        <v>5</v>
      </c>
      <c r="BR38" s="36">
        <f t="shared" si="103"/>
        <v>1</v>
      </c>
      <c r="BS38">
        <v>1</v>
      </c>
      <c r="BT38">
        <v>0</v>
      </c>
      <c r="BU38" s="36">
        <f t="shared" si="104"/>
        <v>-1</v>
      </c>
      <c r="BV38">
        <v>540</v>
      </c>
      <c r="BW38">
        <v>539</v>
      </c>
      <c r="BX38" s="36">
        <f t="shared" si="105"/>
        <v>-1</v>
      </c>
      <c r="BY38">
        <v>9</v>
      </c>
      <c r="BZ38">
        <v>10</v>
      </c>
      <c r="CA38" s="36">
        <f t="shared" si="106"/>
        <v>1</v>
      </c>
      <c r="CB38">
        <v>0</v>
      </c>
      <c r="CC38">
        <v>0</v>
      </c>
      <c r="CD38" s="49">
        <f t="shared" si="107"/>
        <v>0</v>
      </c>
      <c r="CE38" s="34">
        <v>127</v>
      </c>
      <c r="CF38">
        <v>135</v>
      </c>
      <c r="CG38" s="36">
        <f t="shared" si="108"/>
        <v>8</v>
      </c>
      <c r="CH38">
        <v>0</v>
      </c>
      <c r="CI38">
        <v>0</v>
      </c>
      <c r="CJ38" s="36">
        <f t="shared" si="109"/>
        <v>0</v>
      </c>
      <c r="CK38">
        <v>0</v>
      </c>
      <c r="CL38">
        <v>0</v>
      </c>
      <c r="CM38" s="36">
        <f t="shared" si="110"/>
        <v>0</v>
      </c>
      <c r="CN38">
        <v>42</v>
      </c>
      <c r="CO38">
        <v>35</v>
      </c>
      <c r="CP38" s="36">
        <f t="shared" si="111"/>
        <v>-7</v>
      </c>
      <c r="CQ38">
        <v>0</v>
      </c>
      <c r="CR38">
        <v>0</v>
      </c>
      <c r="CS38" s="36">
        <f t="shared" si="112"/>
        <v>0</v>
      </c>
      <c r="CT38">
        <v>0</v>
      </c>
      <c r="CU38">
        <v>0</v>
      </c>
      <c r="CV38" s="36">
        <f t="shared" si="113"/>
        <v>0</v>
      </c>
      <c r="CW38">
        <v>8</v>
      </c>
      <c r="CX38">
        <v>14</v>
      </c>
      <c r="CY38" s="36">
        <f t="shared" si="114"/>
        <v>6</v>
      </c>
      <c r="CZ38">
        <v>0</v>
      </c>
      <c r="DA38">
        <v>0</v>
      </c>
      <c r="DB38" s="36">
        <f t="shared" si="115"/>
        <v>0</v>
      </c>
      <c r="DC38">
        <v>0</v>
      </c>
      <c r="DD38">
        <v>0</v>
      </c>
      <c r="DE38" s="49">
        <f t="shared" si="116"/>
        <v>0</v>
      </c>
      <c r="DF38" s="34">
        <v>8</v>
      </c>
      <c r="DG38">
        <v>8</v>
      </c>
      <c r="DH38" s="36">
        <f t="shared" si="117"/>
        <v>0</v>
      </c>
      <c r="DI38">
        <v>0</v>
      </c>
      <c r="DJ38">
        <v>0</v>
      </c>
      <c r="DK38" s="36">
        <f t="shared" si="118"/>
        <v>0</v>
      </c>
      <c r="DL38">
        <v>0</v>
      </c>
      <c r="DM38">
        <v>0</v>
      </c>
      <c r="DN38" s="36">
        <f t="shared" si="119"/>
        <v>0</v>
      </c>
      <c r="DO38">
        <v>3</v>
      </c>
      <c r="DP38">
        <v>1</v>
      </c>
      <c r="DQ38" s="36">
        <f t="shared" si="120"/>
        <v>-2</v>
      </c>
      <c r="DR38">
        <v>0</v>
      </c>
      <c r="DS38">
        <v>0</v>
      </c>
      <c r="DT38" s="36">
        <f t="shared" si="121"/>
        <v>0</v>
      </c>
      <c r="DU38">
        <v>0</v>
      </c>
      <c r="DV38">
        <v>0</v>
      </c>
      <c r="DW38" s="36">
        <f t="shared" si="122"/>
        <v>0</v>
      </c>
      <c r="DX38">
        <v>1</v>
      </c>
      <c r="DY38">
        <v>0</v>
      </c>
      <c r="DZ38" s="36">
        <f t="shared" si="123"/>
        <v>-1</v>
      </c>
      <c r="EA38">
        <v>0</v>
      </c>
      <c r="EB38">
        <v>0</v>
      </c>
      <c r="EC38" s="36">
        <f t="shared" si="124"/>
        <v>0</v>
      </c>
      <c r="ED38">
        <v>0</v>
      </c>
      <c r="EE38">
        <v>0</v>
      </c>
      <c r="EF38" s="49">
        <f t="shared" si="125"/>
        <v>0</v>
      </c>
    </row>
    <row r="39" spans="1:136" x14ac:dyDescent="0.35">
      <c r="A39" t="s">
        <v>497</v>
      </c>
      <c r="B39" s="2">
        <f t="shared" si="63"/>
        <v>3681</v>
      </c>
      <c r="C39" s="2">
        <f t="shared" si="64"/>
        <v>3547</v>
      </c>
      <c r="D39" s="36">
        <f t="shared" si="65"/>
        <v>-134</v>
      </c>
      <c r="E39" s="2">
        <f t="shared" si="66"/>
        <v>12</v>
      </c>
      <c r="F39" s="2">
        <f t="shared" si="67"/>
        <v>13</v>
      </c>
      <c r="G39" s="36">
        <f t="shared" si="68"/>
        <v>1</v>
      </c>
      <c r="H39" s="2">
        <f t="shared" si="69"/>
        <v>2</v>
      </c>
      <c r="I39" s="2">
        <f t="shared" si="70"/>
        <v>2</v>
      </c>
      <c r="J39" s="36">
        <f t="shared" si="71"/>
        <v>0</v>
      </c>
      <c r="K39" s="2">
        <f t="shared" si="72"/>
        <v>1176</v>
      </c>
      <c r="L39" s="2">
        <f t="shared" si="73"/>
        <v>1016</v>
      </c>
      <c r="M39" s="36">
        <f t="shared" si="74"/>
        <v>-160</v>
      </c>
      <c r="N39" s="2">
        <f t="shared" si="75"/>
        <v>10</v>
      </c>
      <c r="O39" s="2">
        <f t="shared" si="76"/>
        <v>4</v>
      </c>
      <c r="P39" s="36">
        <f t="shared" si="77"/>
        <v>-6</v>
      </c>
      <c r="Q39" s="2">
        <f t="shared" si="78"/>
        <v>2</v>
      </c>
      <c r="R39" s="2">
        <f t="shared" si="79"/>
        <v>0</v>
      </c>
      <c r="S39" s="36">
        <f t="shared" si="80"/>
        <v>-2</v>
      </c>
      <c r="T39" s="2">
        <f t="shared" si="81"/>
        <v>865</v>
      </c>
      <c r="U39" s="2">
        <f t="shared" si="82"/>
        <v>863</v>
      </c>
      <c r="V39" s="36">
        <f t="shared" si="83"/>
        <v>-2</v>
      </c>
      <c r="W39" s="2">
        <f t="shared" si="84"/>
        <v>12</v>
      </c>
      <c r="X39" s="2">
        <f t="shared" si="85"/>
        <v>19</v>
      </c>
      <c r="Y39" s="36">
        <f t="shared" si="86"/>
        <v>7</v>
      </c>
      <c r="Z39" s="2">
        <f t="shared" si="87"/>
        <v>1</v>
      </c>
      <c r="AA39" s="2">
        <f t="shared" si="88"/>
        <v>0</v>
      </c>
      <c r="AB39" s="49">
        <f t="shared" si="89"/>
        <v>-1</v>
      </c>
      <c r="AC39" s="2">
        <v>2200</v>
      </c>
      <c r="AD39" s="2">
        <v>2092</v>
      </c>
      <c r="AE39" s="36">
        <f t="shared" si="90"/>
        <v>-108</v>
      </c>
      <c r="AF39">
        <v>9</v>
      </c>
      <c r="AG39">
        <v>10</v>
      </c>
      <c r="AH39" s="36">
        <f t="shared" si="91"/>
        <v>1</v>
      </c>
      <c r="AI39">
        <v>0</v>
      </c>
      <c r="AJ39">
        <v>1</v>
      </c>
      <c r="AK39" s="36">
        <f t="shared" si="92"/>
        <v>1</v>
      </c>
      <c r="AL39">
        <v>746</v>
      </c>
      <c r="AM39">
        <v>626</v>
      </c>
      <c r="AN39" s="36">
        <f t="shared" si="93"/>
        <v>-120</v>
      </c>
      <c r="AO39">
        <v>9</v>
      </c>
      <c r="AP39">
        <v>4</v>
      </c>
      <c r="AQ39" s="36">
        <f t="shared" si="94"/>
        <v>-5</v>
      </c>
      <c r="AR39">
        <v>2</v>
      </c>
      <c r="AS39">
        <v>0</v>
      </c>
      <c r="AT39" s="36">
        <f t="shared" si="95"/>
        <v>-2</v>
      </c>
      <c r="AU39">
        <v>591</v>
      </c>
      <c r="AV39">
        <v>570</v>
      </c>
      <c r="AW39" s="36">
        <f t="shared" si="96"/>
        <v>-21</v>
      </c>
      <c r="AX39">
        <v>9</v>
      </c>
      <c r="AY39">
        <v>16</v>
      </c>
      <c r="AZ39" s="36">
        <f t="shared" si="97"/>
        <v>7</v>
      </c>
      <c r="BA39">
        <v>1</v>
      </c>
      <c r="BB39">
        <v>0</v>
      </c>
      <c r="BC39" s="49">
        <f t="shared" si="98"/>
        <v>-1</v>
      </c>
      <c r="BD39" s="42">
        <v>1328</v>
      </c>
      <c r="BE39" s="2">
        <v>1288</v>
      </c>
      <c r="BF39" s="36">
        <f t="shared" si="99"/>
        <v>-40</v>
      </c>
      <c r="BG39">
        <v>3</v>
      </c>
      <c r="BH39">
        <v>2</v>
      </c>
      <c r="BI39" s="36">
        <f t="shared" si="100"/>
        <v>-1</v>
      </c>
      <c r="BJ39">
        <v>2</v>
      </c>
      <c r="BK39">
        <v>0</v>
      </c>
      <c r="BL39" s="36">
        <f t="shared" si="101"/>
        <v>-2</v>
      </c>
      <c r="BM39">
        <v>388</v>
      </c>
      <c r="BN39">
        <v>352</v>
      </c>
      <c r="BO39" s="36">
        <f t="shared" si="102"/>
        <v>-36</v>
      </c>
      <c r="BP39">
        <v>1</v>
      </c>
      <c r="BQ39">
        <v>0</v>
      </c>
      <c r="BR39" s="36">
        <f t="shared" si="103"/>
        <v>-1</v>
      </c>
      <c r="BS39">
        <v>0</v>
      </c>
      <c r="BT39">
        <v>0</v>
      </c>
      <c r="BU39" s="36">
        <f t="shared" si="104"/>
        <v>0</v>
      </c>
      <c r="BV39">
        <v>252</v>
      </c>
      <c r="BW39">
        <v>266</v>
      </c>
      <c r="BX39" s="36">
        <f t="shared" si="105"/>
        <v>14</v>
      </c>
      <c r="BY39">
        <v>2</v>
      </c>
      <c r="BZ39">
        <v>2</v>
      </c>
      <c r="CA39" s="36">
        <f t="shared" si="106"/>
        <v>0</v>
      </c>
      <c r="CB39">
        <v>0</v>
      </c>
      <c r="CC39">
        <v>0</v>
      </c>
      <c r="CD39" s="49">
        <f t="shared" si="107"/>
        <v>0</v>
      </c>
      <c r="CE39" s="34">
        <v>147</v>
      </c>
      <c r="CF39">
        <v>158</v>
      </c>
      <c r="CG39" s="36">
        <f t="shared" si="108"/>
        <v>11</v>
      </c>
      <c r="CH39">
        <v>0</v>
      </c>
      <c r="CI39">
        <v>1</v>
      </c>
      <c r="CJ39" s="36">
        <f t="shared" si="109"/>
        <v>1</v>
      </c>
      <c r="CK39">
        <v>0</v>
      </c>
      <c r="CL39">
        <v>1</v>
      </c>
      <c r="CM39" s="36">
        <f t="shared" si="110"/>
        <v>1</v>
      </c>
      <c r="CN39">
        <v>40</v>
      </c>
      <c r="CO39">
        <v>36</v>
      </c>
      <c r="CP39" s="36">
        <f t="shared" si="111"/>
        <v>-4</v>
      </c>
      <c r="CQ39">
        <v>0</v>
      </c>
      <c r="CR39">
        <v>0</v>
      </c>
      <c r="CS39" s="36">
        <f t="shared" si="112"/>
        <v>0</v>
      </c>
      <c r="CT39">
        <v>0</v>
      </c>
      <c r="CU39">
        <v>0</v>
      </c>
      <c r="CV39" s="36">
        <f t="shared" si="113"/>
        <v>0</v>
      </c>
      <c r="CW39">
        <v>21</v>
      </c>
      <c r="CX39">
        <v>27</v>
      </c>
      <c r="CY39" s="36">
        <f t="shared" si="114"/>
        <v>6</v>
      </c>
      <c r="CZ39">
        <v>1</v>
      </c>
      <c r="DA39">
        <v>1</v>
      </c>
      <c r="DB39" s="36">
        <f t="shared" si="115"/>
        <v>0</v>
      </c>
      <c r="DC39">
        <v>0</v>
      </c>
      <c r="DD39">
        <v>0</v>
      </c>
      <c r="DE39" s="49">
        <f t="shared" si="116"/>
        <v>0</v>
      </c>
      <c r="DF39" s="34">
        <v>6</v>
      </c>
      <c r="DG39">
        <v>9</v>
      </c>
      <c r="DH39" s="36">
        <f t="shared" si="117"/>
        <v>3</v>
      </c>
      <c r="DI39">
        <v>0</v>
      </c>
      <c r="DJ39">
        <v>0</v>
      </c>
      <c r="DK39" s="36">
        <f t="shared" si="118"/>
        <v>0</v>
      </c>
      <c r="DL39">
        <v>0</v>
      </c>
      <c r="DM39">
        <v>0</v>
      </c>
      <c r="DN39" s="36">
        <f t="shared" si="119"/>
        <v>0</v>
      </c>
      <c r="DO39">
        <v>2</v>
      </c>
      <c r="DP39">
        <v>2</v>
      </c>
      <c r="DQ39" s="36">
        <f t="shared" si="120"/>
        <v>0</v>
      </c>
      <c r="DR39">
        <v>0</v>
      </c>
      <c r="DS39">
        <v>0</v>
      </c>
      <c r="DT39" s="36">
        <f t="shared" si="121"/>
        <v>0</v>
      </c>
      <c r="DU39">
        <v>0</v>
      </c>
      <c r="DV39">
        <v>0</v>
      </c>
      <c r="DW39" s="36">
        <f t="shared" si="122"/>
        <v>0</v>
      </c>
      <c r="DX39">
        <v>1</v>
      </c>
      <c r="DY39">
        <v>0</v>
      </c>
      <c r="DZ39" s="36">
        <f t="shared" si="123"/>
        <v>-1</v>
      </c>
      <c r="EA39">
        <v>0</v>
      </c>
      <c r="EB39">
        <v>0</v>
      </c>
      <c r="EC39" s="36">
        <f t="shared" si="124"/>
        <v>0</v>
      </c>
      <c r="ED39">
        <v>0</v>
      </c>
      <c r="EE39">
        <v>0</v>
      </c>
      <c r="EF39" s="49">
        <f t="shared" si="125"/>
        <v>0</v>
      </c>
    </row>
    <row r="40" spans="1:136" x14ac:dyDescent="0.35">
      <c r="A40" t="s">
        <v>496</v>
      </c>
      <c r="B40" s="2">
        <f t="shared" si="63"/>
        <v>1445</v>
      </c>
      <c r="C40" s="2">
        <f t="shared" si="64"/>
        <v>1317</v>
      </c>
      <c r="D40" s="36">
        <f t="shared" si="65"/>
        <v>-128</v>
      </c>
      <c r="E40" s="2">
        <f t="shared" si="66"/>
        <v>3</v>
      </c>
      <c r="F40" s="2">
        <f t="shared" si="67"/>
        <v>5</v>
      </c>
      <c r="G40" s="36">
        <f t="shared" si="68"/>
        <v>2</v>
      </c>
      <c r="H40" s="2">
        <f t="shared" si="69"/>
        <v>2</v>
      </c>
      <c r="I40" s="2">
        <f t="shared" si="70"/>
        <v>2</v>
      </c>
      <c r="J40" s="36">
        <f t="shared" si="71"/>
        <v>0</v>
      </c>
      <c r="K40" s="2">
        <f t="shared" si="72"/>
        <v>292</v>
      </c>
      <c r="L40" s="2">
        <f t="shared" si="73"/>
        <v>251</v>
      </c>
      <c r="M40" s="36">
        <f t="shared" si="74"/>
        <v>-41</v>
      </c>
      <c r="N40" s="2">
        <f t="shared" si="75"/>
        <v>0</v>
      </c>
      <c r="O40" s="2">
        <f t="shared" si="76"/>
        <v>0</v>
      </c>
      <c r="P40" s="36">
        <f t="shared" si="77"/>
        <v>0</v>
      </c>
      <c r="Q40" s="2">
        <f t="shared" si="78"/>
        <v>0</v>
      </c>
      <c r="R40" s="2">
        <f t="shared" si="79"/>
        <v>0</v>
      </c>
      <c r="S40" s="36">
        <f t="shared" si="80"/>
        <v>0</v>
      </c>
      <c r="T40" s="2">
        <f t="shared" si="81"/>
        <v>406</v>
      </c>
      <c r="U40" s="2">
        <f t="shared" si="82"/>
        <v>387</v>
      </c>
      <c r="V40" s="36">
        <f t="shared" si="83"/>
        <v>-19</v>
      </c>
      <c r="W40" s="2">
        <f t="shared" si="84"/>
        <v>3</v>
      </c>
      <c r="X40" s="2">
        <f t="shared" si="85"/>
        <v>3</v>
      </c>
      <c r="Y40" s="36">
        <f t="shared" si="86"/>
        <v>0</v>
      </c>
      <c r="Z40" s="2">
        <f t="shared" si="87"/>
        <v>0</v>
      </c>
      <c r="AA40" s="2">
        <f t="shared" si="88"/>
        <v>0</v>
      </c>
      <c r="AB40" s="49">
        <f t="shared" si="89"/>
        <v>0</v>
      </c>
      <c r="AC40">
        <v>933</v>
      </c>
      <c r="AD40">
        <v>835</v>
      </c>
      <c r="AE40" s="36">
        <f t="shared" si="90"/>
        <v>-98</v>
      </c>
      <c r="AF40">
        <v>1</v>
      </c>
      <c r="AG40">
        <v>3</v>
      </c>
      <c r="AH40" s="36">
        <f t="shared" si="91"/>
        <v>2</v>
      </c>
      <c r="AI40">
        <v>0</v>
      </c>
      <c r="AJ40">
        <v>0</v>
      </c>
      <c r="AK40" s="36">
        <f t="shared" si="92"/>
        <v>0</v>
      </c>
      <c r="AL40">
        <v>208</v>
      </c>
      <c r="AM40">
        <v>166</v>
      </c>
      <c r="AN40" s="36">
        <f t="shared" si="93"/>
        <v>-42</v>
      </c>
      <c r="AO40">
        <v>0</v>
      </c>
      <c r="AP40">
        <v>0</v>
      </c>
      <c r="AQ40" s="36">
        <f t="shared" si="94"/>
        <v>0</v>
      </c>
      <c r="AR40">
        <v>0</v>
      </c>
      <c r="AS40">
        <v>0</v>
      </c>
      <c r="AT40" s="36">
        <f t="shared" si="95"/>
        <v>0</v>
      </c>
      <c r="AU40">
        <v>284</v>
      </c>
      <c r="AV40">
        <v>263</v>
      </c>
      <c r="AW40" s="36">
        <f t="shared" si="96"/>
        <v>-21</v>
      </c>
      <c r="AX40">
        <v>3</v>
      </c>
      <c r="AY40">
        <v>3</v>
      </c>
      <c r="AZ40" s="36">
        <f t="shared" si="97"/>
        <v>0</v>
      </c>
      <c r="BA40">
        <v>0</v>
      </c>
      <c r="BB40">
        <v>0</v>
      </c>
      <c r="BC40" s="49">
        <f t="shared" si="98"/>
        <v>0</v>
      </c>
      <c r="BD40" s="34">
        <v>446</v>
      </c>
      <c r="BE40">
        <v>422</v>
      </c>
      <c r="BF40" s="36">
        <f t="shared" si="99"/>
        <v>-24</v>
      </c>
      <c r="BG40">
        <v>2</v>
      </c>
      <c r="BH40">
        <v>2</v>
      </c>
      <c r="BI40" s="36">
        <f t="shared" si="100"/>
        <v>0</v>
      </c>
      <c r="BJ40">
        <v>2</v>
      </c>
      <c r="BK40">
        <v>2</v>
      </c>
      <c r="BL40" s="36">
        <f t="shared" si="101"/>
        <v>0</v>
      </c>
      <c r="BM40">
        <v>76</v>
      </c>
      <c r="BN40">
        <v>72</v>
      </c>
      <c r="BO40" s="36">
        <f t="shared" si="102"/>
        <v>-4</v>
      </c>
      <c r="BP40">
        <v>0</v>
      </c>
      <c r="BQ40">
        <v>0</v>
      </c>
      <c r="BR40" s="36">
        <f t="shared" si="103"/>
        <v>0</v>
      </c>
      <c r="BS40">
        <v>0</v>
      </c>
      <c r="BT40">
        <v>0</v>
      </c>
      <c r="BU40" s="36">
        <f t="shared" si="104"/>
        <v>0</v>
      </c>
      <c r="BV40">
        <v>112</v>
      </c>
      <c r="BW40">
        <v>108</v>
      </c>
      <c r="BX40" s="36">
        <f t="shared" si="105"/>
        <v>-4</v>
      </c>
      <c r="BY40">
        <v>0</v>
      </c>
      <c r="BZ40">
        <v>0</v>
      </c>
      <c r="CA40" s="36">
        <f t="shared" si="106"/>
        <v>0</v>
      </c>
      <c r="CB40">
        <v>0</v>
      </c>
      <c r="CC40">
        <v>0</v>
      </c>
      <c r="CD40" s="49">
        <f t="shared" si="107"/>
        <v>0</v>
      </c>
      <c r="CE40" s="34">
        <v>60</v>
      </c>
      <c r="CF40">
        <v>55</v>
      </c>
      <c r="CG40" s="36">
        <f t="shared" si="108"/>
        <v>-5</v>
      </c>
      <c r="CH40">
        <v>0</v>
      </c>
      <c r="CI40">
        <v>0</v>
      </c>
      <c r="CJ40" s="36">
        <f t="shared" si="109"/>
        <v>0</v>
      </c>
      <c r="CK40">
        <v>0</v>
      </c>
      <c r="CL40">
        <v>0</v>
      </c>
      <c r="CM40" s="36">
        <f t="shared" si="110"/>
        <v>0</v>
      </c>
      <c r="CN40">
        <v>8</v>
      </c>
      <c r="CO40">
        <v>13</v>
      </c>
      <c r="CP40" s="36">
        <f t="shared" si="111"/>
        <v>5</v>
      </c>
      <c r="CQ40">
        <v>0</v>
      </c>
      <c r="CR40">
        <v>0</v>
      </c>
      <c r="CS40" s="36">
        <f t="shared" si="112"/>
        <v>0</v>
      </c>
      <c r="CT40">
        <v>0</v>
      </c>
      <c r="CU40">
        <v>0</v>
      </c>
      <c r="CV40" s="36">
        <f t="shared" si="113"/>
        <v>0</v>
      </c>
      <c r="CW40">
        <v>10</v>
      </c>
      <c r="CX40">
        <v>16</v>
      </c>
      <c r="CY40" s="36">
        <f t="shared" si="114"/>
        <v>6</v>
      </c>
      <c r="CZ40">
        <v>0</v>
      </c>
      <c r="DA40">
        <v>0</v>
      </c>
      <c r="DB40" s="36">
        <f t="shared" si="115"/>
        <v>0</v>
      </c>
      <c r="DC40">
        <v>0</v>
      </c>
      <c r="DD40">
        <v>0</v>
      </c>
      <c r="DE40" s="49">
        <f t="shared" si="116"/>
        <v>0</v>
      </c>
      <c r="DF40" s="34">
        <v>6</v>
      </c>
      <c r="DG40">
        <v>5</v>
      </c>
      <c r="DH40" s="36">
        <f t="shared" si="117"/>
        <v>-1</v>
      </c>
      <c r="DI40">
        <v>0</v>
      </c>
      <c r="DJ40">
        <v>0</v>
      </c>
      <c r="DK40" s="36">
        <f t="shared" si="118"/>
        <v>0</v>
      </c>
      <c r="DL40">
        <v>0</v>
      </c>
      <c r="DM40">
        <v>0</v>
      </c>
      <c r="DN40" s="36">
        <f t="shared" si="119"/>
        <v>0</v>
      </c>
      <c r="DO40">
        <v>0</v>
      </c>
      <c r="DP40">
        <v>0</v>
      </c>
      <c r="DQ40" s="36">
        <f t="shared" si="120"/>
        <v>0</v>
      </c>
      <c r="DR40">
        <v>0</v>
      </c>
      <c r="DS40">
        <v>0</v>
      </c>
      <c r="DT40" s="36">
        <f t="shared" si="121"/>
        <v>0</v>
      </c>
      <c r="DU40">
        <v>0</v>
      </c>
      <c r="DV40">
        <v>0</v>
      </c>
      <c r="DW40" s="36">
        <f t="shared" si="122"/>
        <v>0</v>
      </c>
      <c r="DX40">
        <v>0</v>
      </c>
      <c r="DY40">
        <v>0</v>
      </c>
      <c r="DZ40" s="36">
        <f t="shared" si="123"/>
        <v>0</v>
      </c>
      <c r="EA40">
        <v>0</v>
      </c>
      <c r="EB40">
        <v>0</v>
      </c>
      <c r="EC40" s="36">
        <f t="shared" si="124"/>
        <v>0</v>
      </c>
      <c r="ED40">
        <v>0</v>
      </c>
      <c r="EE40">
        <v>0</v>
      </c>
      <c r="EF40" s="49">
        <f t="shared" si="125"/>
        <v>0</v>
      </c>
    </row>
    <row r="41" spans="1:136" x14ac:dyDescent="0.35">
      <c r="A41" t="s">
        <v>495</v>
      </c>
      <c r="B41" s="2">
        <f t="shared" si="63"/>
        <v>1093</v>
      </c>
      <c r="C41" s="2">
        <f t="shared" si="64"/>
        <v>1045</v>
      </c>
      <c r="D41" s="36">
        <f t="shared" si="65"/>
        <v>-48</v>
      </c>
      <c r="E41" s="2">
        <f t="shared" si="66"/>
        <v>7</v>
      </c>
      <c r="F41" s="2">
        <f t="shared" si="67"/>
        <v>6</v>
      </c>
      <c r="G41" s="36">
        <f t="shared" si="68"/>
        <v>-1</v>
      </c>
      <c r="H41" s="2">
        <f t="shared" si="69"/>
        <v>0</v>
      </c>
      <c r="I41" s="2">
        <f t="shared" si="70"/>
        <v>2</v>
      </c>
      <c r="J41" s="36">
        <f t="shared" si="71"/>
        <v>2</v>
      </c>
      <c r="K41" s="2">
        <f t="shared" si="72"/>
        <v>203</v>
      </c>
      <c r="L41" s="2">
        <f t="shared" si="73"/>
        <v>209</v>
      </c>
      <c r="M41" s="36">
        <f t="shared" si="74"/>
        <v>6</v>
      </c>
      <c r="N41" s="2">
        <f t="shared" si="75"/>
        <v>2</v>
      </c>
      <c r="O41" s="2">
        <f t="shared" si="76"/>
        <v>0</v>
      </c>
      <c r="P41" s="36">
        <f t="shared" si="77"/>
        <v>-2</v>
      </c>
      <c r="Q41" s="2">
        <f t="shared" si="78"/>
        <v>0</v>
      </c>
      <c r="R41" s="2">
        <f t="shared" si="79"/>
        <v>0</v>
      </c>
      <c r="S41" s="36">
        <f t="shared" si="80"/>
        <v>0</v>
      </c>
      <c r="T41" s="2">
        <f t="shared" si="81"/>
        <v>304</v>
      </c>
      <c r="U41" s="2">
        <f t="shared" si="82"/>
        <v>302</v>
      </c>
      <c r="V41" s="36">
        <f t="shared" si="83"/>
        <v>-2</v>
      </c>
      <c r="W41" s="2">
        <f t="shared" si="84"/>
        <v>6</v>
      </c>
      <c r="X41" s="2">
        <f t="shared" si="85"/>
        <v>5</v>
      </c>
      <c r="Y41" s="36">
        <f t="shared" si="86"/>
        <v>-1</v>
      </c>
      <c r="Z41" s="2">
        <f t="shared" si="87"/>
        <v>0</v>
      </c>
      <c r="AA41" s="2">
        <f t="shared" si="88"/>
        <v>0</v>
      </c>
      <c r="AB41" s="49">
        <f t="shared" si="89"/>
        <v>0</v>
      </c>
      <c r="AC41">
        <v>785</v>
      </c>
      <c r="AD41">
        <v>759</v>
      </c>
      <c r="AE41" s="36">
        <f t="shared" si="90"/>
        <v>-26</v>
      </c>
      <c r="AF41">
        <v>4</v>
      </c>
      <c r="AG41">
        <v>4</v>
      </c>
      <c r="AH41" s="36">
        <f t="shared" si="91"/>
        <v>0</v>
      </c>
      <c r="AI41">
        <v>0</v>
      </c>
      <c r="AJ41">
        <v>1</v>
      </c>
      <c r="AK41" s="36">
        <f t="shared" si="92"/>
        <v>1</v>
      </c>
      <c r="AL41">
        <v>140</v>
      </c>
      <c r="AM41">
        <v>141</v>
      </c>
      <c r="AN41" s="36">
        <f t="shared" si="93"/>
        <v>1</v>
      </c>
      <c r="AO41">
        <v>2</v>
      </c>
      <c r="AP41">
        <v>0</v>
      </c>
      <c r="AQ41" s="36">
        <f t="shared" si="94"/>
        <v>-2</v>
      </c>
      <c r="AR41">
        <v>0</v>
      </c>
      <c r="AS41">
        <v>0</v>
      </c>
      <c r="AT41" s="36">
        <f t="shared" si="95"/>
        <v>0</v>
      </c>
      <c r="AU41">
        <v>216</v>
      </c>
      <c r="AV41">
        <v>211</v>
      </c>
      <c r="AW41" s="36">
        <f t="shared" si="96"/>
        <v>-5</v>
      </c>
      <c r="AX41">
        <v>2</v>
      </c>
      <c r="AY41">
        <v>1</v>
      </c>
      <c r="AZ41" s="36">
        <f t="shared" si="97"/>
        <v>-1</v>
      </c>
      <c r="BA41">
        <v>0</v>
      </c>
      <c r="BB41">
        <v>0</v>
      </c>
      <c r="BC41" s="49">
        <f t="shared" si="98"/>
        <v>0</v>
      </c>
      <c r="BD41" s="34">
        <v>258</v>
      </c>
      <c r="BE41">
        <v>238</v>
      </c>
      <c r="BF41" s="36">
        <f t="shared" si="99"/>
        <v>-20</v>
      </c>
      <c r="BG41">
        <v>3</v>
      </c>
      <c r="BH41">
        <v>2</v>
      </c>
      <c r="BI41" s="36">
        <f t="shared" si="100"/>
        <v>-1</v>
      </c>
      <c r="BJ41">
        <v>0</v>
      </c>
      <c r="BK41">
        <v>1</v>
      </c>
      <c r="BL41" s="36">
        <f t="shared" si="101"/>
        <v>1</v>
      </c>
      <c r="BM41">
        <v>61</v>
      </c>
      <c r="BN41">
        <v>65</v>
      </c>
      <c r="BO41" s="36">
        <f t="shared" si="102"/>
        <v>4</v>
      </c>
      <c r="BP41">
        <v>0</v>
      </c>
      <c r="BQ41">
        <v>0</v>
      </c>
      <c r="BR41" s="36">
        <f t="shared" si="103"/>
        <v>0</v>
      </c>
      <c r="BS41">
        <v>0</v>
      </c>
      <c r="BT41">
        <v>0</v>
      </c>
      <c r="BU41" s="36">
        <f t="shared" si="104"/>
        <v>0</v>
      </c>
      <c r="BV41">
        <v>80</v>
      </c>
      <c r="BW41">
        <v>80</v>
      </c>
      <c r="BX41" s="36">
        <f t="shared" si="105"/>
        <v>0</v>
      </c>
      <c r="BY41">
        <v>4</v>
      </c>
      <c r="BZ41">
        <v>3</v>
      </c>
      <c r="CA41" s="36">
        <f t="shared" si="106"/>
        <v>-1</v>
      </c>
      <c r="CB41">
        <v>0</v>
      </c>
      <c r="CC41">
        <v>0</v>
      </c>
      <c r="CD41" s="49">
        <f t="shared" si="107"/>
        <v>0</v>
      </c>
      <c r="CE41" s="34">
        <v>47</v>
      </c>
      <c r="CF41">
        <v>44</v>
      </c>
      <c r="CG41" s="36">
        <f t="shared" si="108"/>
        <v>-3</v>
      </c>
      <c r="CH41">
        <v>0</v>
      </c>
      <c r="CI41">
        <v>0</v>
      </c>
      <c r="CJ41" s="36">
        <f t="shared" si="109"/>
        <v>0</v>
      </c>
      <c r="CK41">
        <v>0</v>
      </c>
      <c r="CL41">
        <v>0</v>
      </c>
      <c r="CM41" s="36">
        <f t="shared" si="110"/>
        <v>0</v>
      </c>
      <c r="CN41">
        <v>2</v>
      </c>
      <c r="CO41">
        <v>3</v>
      </c>
      <c r="CP41" s="36">
        <f t="shared" si="111"/>
        <v>1</v>
      </c>
      <c r="CQ41">
        <v>0</v>
      </c>
      <c r="CR41">
        <v>0</v>
      </c>
      <c r="CS41" s="36">
        <f t="shared" si="112"/>
        <v>0</v>
      </c>
      <c r="CT41">
        <v>0</v>
      </c>
      <c r="CU41">
        <v>0</v>
      </c>
      <c r="CV41" s="36">
        <f t="shared" si="113"/>
        <v>0</v>
      </c>
      <c r="CW41">
        <v>8</v>
      </c>
      <c r="CX41">
        <v>10</v>
      </c>
      <c r="CY41" s="36">
        <f t="shared" si="114"/>
        <v>2</v>
      </c>
      <c r="CZ41">
        <v>0</v>
      </c>
      <c r="DA41">
        <v>1</v>
      </c>
      <c r="DB41" s="36">
        <f t="shared" si="115"/>
        <v>1</v>
      </c>
      <c r="DC41">
        <v>0</v>
      </c>
      <c r="DD41">
        <v>0</v>
      </c>
      <c r="DE41" s="49">
        <f t="shared" si="116"/>
        <v>0</v>
      </c>
      <c r="DF41" s="34">
        <v>3</v>
      </c>
      <c r="DG41">
        <v>4</v>
      </c>
      <c r="DH41" s="36">
        <f t="shared" si="117"/>
        <v>1</v>
      </c>
      <c r="DI41">
        <v>0</v>
      </c>
      <c r="DJ41">
        <v>0</v>
      </c>
      <c r="DK41" s="36">
        <f t="shared" si="118"/>
        <v>0</v>
      </c>
      <c r="DL41">
        <v>0</v>
      </c>
      <c r="DM41">
        <v>0</v>
      </c>
      <c r="DN41" s="36">
        <f t="shared" si="119"/>
        <v>0</v>
      </c>
      <c r="DO41">
        <v>0</v>
      </c>
      <c r="DP41">
        <v>0</v>
      </c>
      <c r="DQ41" s="36">
        <f t="shared" si="120"/>
        <v>0</v>
      </c>
      <c r="DR41">
        <v>0</v>
      </c>
      <c r="DS41">
        <v>0</v>
      </c>
      <c r="DT41" s="36">
        <f t="shared" si="121"/>
        <v>0</v>
      </c>
      <c r="DU41">
        <v>0</v>
      </c>
      <c r="DV41">
        <v>0</v>
      </c>
      <c r="DW41" s="36">
        <f t="shared" si="122"/>
        <v>0</v>
      </c>
      <c r="DX41">
        <v>0</v>
      </c>
      <c r="DY41">
        <v>1</v>
      </c>
      <c r="DZ41" s="36">
        <f t="shared" si="123"/>
        <v>1</v>
      </c>
      <c r="EA41">
        <v>0</v>
      </c>
      <c r="EB41">
        <v>0</v>
      </c>
      <c r="EC41" s="36">
        <f t="shared" si="124"/>
        <v>0</v>
      </c>
      <c r="ED41">
        <v>0</v>
      </c>
      <c r="EE41">
        <v>0</v>
      </c>
      <c r="EF41" s="49">
        <f t="shared" si="125"/>
        <v>0</v>
      </c>
    </row>
    <row r="42" spans="1:136" x14ac:dyDescent="0.35">
      <c r="A42" t="s">
        <v>494</v>
      </c>
      <c r="B42" s="2">
        <f t="shared" si="63"/>
        <v>1531</v>
      </c>
      <c r="C42" s="2">
        <f t="shared" si="64"/>
        <v>1560</v>
      </c>
      <c r="D42" s="36">
        <f t="shared" si="65"/>
        <v>29</v>
      </c>
      <c r="E42" s="2">
        <f t="shared" si="66"/>
        <v>6</v>
      </c>
      <c r="F42" s="2">
        <f t="shared" si="67"/>
        <v>5</v>
      </c>
      <c r="G42" s="36">
        <f t="shared" si="68"/>
        <v>-1</v>
      </c>
      <c r="H42" s="2">
        <f t="shared" si="69"/>
        <v>3</v>
      </c>
      <c r="I42" s="2">
        <f t="shared" si="70"/>
        <v>2</v>
      </c>
      <c r="J42" s="36">
        <f t="shared" si="71"/>
        <v>-1</v>
      </c>
      <c r="K42" s="2">
        <f t="shared" si="72"/>
        <v>244</v>
      </c>
      <c r="L42" s="2">
        <f t="shared" si="73"/>
        <v>248</v>
      </c>
      <c r="M42" s="36">
        <f t="shared" si="74"/>
        <v>4</v>
      </c>
      <c r="N42" s="2">
        <f t="shared" si="75"/>
        <v>3</v>
      </c>
      <c r="O42" s="2">
        <f t="shared" si="76"/>
        <v>1</v>
      </c>
      <c r="P42" s="36">
        <f t="shared" si="77"/>
        <v>-2</v>
      </c>
      <c r="Q42" s="2">
        <f t="shared" si="78"/>
        <v>0</v>
      </c>
      <c r="R42" s="2">
        <f t="shared" si="79"/>
        <v>0</v>
      </c>
      <c r="S42" s="36">
        <f t="shared" si="80"/>
        <v>0</v>
      </c>
      <c r="T42" s="2">
        <f t="shared" si="81"/>
        <v>608</v>
      </c>
      <c r="U42" s="2">
        <f t="shared" si="82"/>
        <v>596</v>
      </c>
      <c r="V42" s="36">
        <f t="shared" si="83"/>
        <v>-12</v>
      </c>
      <c r="W42" s="2">
        <f t="shared" si="84"/>
        <v>12</v>
      </c>
      <c r="X42" s="2">
        <f t="shared" si="85"/>
        <v>15</v>
      </c>
      <c r="Y42" s="36">
        <f t="shared" si="86"/>
        <v>3</v>
      </c>
      <c r="Z42" s="2">
        <f t="shared" si="87"/>
        <v>0</v>
      </c>
      <c r="AA42" s="2">
        <f t="shared" si="88"/>
        <v>0</v>
      </c>
      <c r="AB42" s="49">
        <f t="shared" si="89"/>
        <v>0</v>
      </c>
      <c r="AC42">
        <v>872</v>
      </c>
      <c r="AD42">
        <v>902</v>
      </c>
      <c r="AE42" s="36">
        <f t="shared" si="90"/>
        <v>30</v>
      </c>
      <c r="AF42">
        <v>4</v>
      </c>
      <c r="AG42">
        <v>3</v>
      </c>
      <c r="AH42" s="36">
        <f t="shared" si="91"/>
        <v>-1</v>
      </c>
      <c r="AI42">
        <v>1</v>
      </c>
      <c r="AJ42">
        <v>1</v>
      </c>
      <c r="AK42" s="36">
        <f t="shared" si="92"/>
        <v>0</v>
      </c>
      <c r="AL42">
        <v>180</v>
      </c>
      <c r="AM42">
        <v>183</v>
      </c>
      <c r="AN42" s="36">
        <f t="shared" si="93"/>
        <v>3</v>
      </c>
      <c r="AO42">
        <v>3</v>
      </c>
      <c r="AP42">
        <v>1</v>
      </c>
      <c r="AQ42" s="36">
        <f t="shared" si="94"/>
        <v>-2</v>
      </c>
      <c r="AR42">
        <v>0</v>
      </c>
      <c r="AS42">
        <v>0</v>
      </c>
      <c r="AT42" s="36">
        <f t="shared" si="95"/>
        <v>0</v>
      </c>
      <c r="AU42">
        <v>421</v>
      </c>
      <c r="AV42">
        <v>421</v>
      </c>
      <c r="AW42" s="36">
        <f t="shared" si="96"/>
        <v>0</v>
      </c>
      <c r="AX42">
        <v>8</v>
      </c>
      <c r="AY42">
        <v>13</v>
      </c>
      <c r="AZ42" s="36">
        <f t="shared" si="97"/>
        <v>5</v>
      </c>
      <c r="BA42">
        <v>0</v>
      </c>
      <c r="BB42">
        <v>0</v>
      </c>
      <c r="BC42" s="49">
        <f t="shared" si="98"/>
        <v>0</v>
      </c>
      <c r="BD42" s="34">
        <v>424</v>
      </c>
      <c r="BE42">
        <v>427</v>
      </c>
      <c r="BF42" s="36">
        <f t="shared" si="99"/>
        <v>3</v>
      </c>
      <c r="BG42">
        <v>1</v>
      </c>
      <c r="BH42">
        <v>1</v>
      </c>
      <c r="BI42" s="36">
        <f t="shared" si="100"/>
        <v>0</v>
      </c>
      <c r="BJ42">
        <v>1</v>
      </c>
      <c r="BK42">
        <v>0</v>
      </c>
      <c r="BL42" s="36">
        <f t="shared" si="101"/>
        <v>-1</v>
      </c>
      <c r="BM42">
        <v>61</v>
      </c>
      <c r="BN42">
        <v>58</v>
      </c>
      <c r="BO42" s="36">
        <f t="shared" si="102"/>
        <v>-3</v>
      </c>
      <c r="BP42">
        <v>0</v>
      </c>
      <c r="BQ42">
        <v>0</v>
      </c>
      <c r="BR42" s="36">
        <f t="shared" si="103"/>
        <v>0</v>
      </c>
      <c r="BS42">
        <v>0</v>
      </c>
      <c r="BT42">
        <v>0</v>
      </c>
      <c r="BU42" s="36">
        <f t="shared" si="104"/>
        <v>0</v>
      </c>
      <c r="BV42">
        <v>170</v>
      </c>
      <c r="BW42">
        <v>159</v>
      </c>
      <c r="BX42" s="36">
        <f t="shared" si="105"/>
        <v>-11</v>
      </c>
      <c r="BY42">
        <v>4</v>
      </c>
      <c r="BZ42">
        <v>2</v>
      </c>
      <c r="CA42" s="36">
        <f t="shared" si="106"/>
        <v>-2</v>
      </c>
      <c r="CB42">
        <v>0</v>
      </c>
      <c r="CC42">
        <v>0</v>
      </c>
      <c r="CD42" s="49">
        <f t="shared" si="107"/>
        <v>0</v>
      </c>
      <c r="CE42" s="34">
        <v>181</v>
      </c>
      <c r="CF42">
        <v>184</v>
      </c>
      <c r="CG42" s="36">
        <f t="shared" si="108"/>
        <v>3</v>
      </c>
      <c r="CH42">
        <v>0</v>
      </c>
      <c r="CI42">
        <v>1</v>
      </c>
      <c r="CJ42" s="36">
        <f t="shared" si="109"/>
        <v>1</v>
      </c>
      <c r="CK42">
        <v>0</v>
      </c>
      <c r="CL42">
        <v>1</v>
      </c>
      <c r="CM42" s="36">
        <f t="shared" si="110"/>
        <v>1</v>
      </c>
      <c r="CN42">
        <v>3</v>
      </c>
      <c r="CO42">
        <v>7</v>
      </c>
      <c r="CP42" s="36">
        <f t="shared" si="111"/>
        <v>4</v>
      </c>
      <c r="CQ42">
        <v>0</v>
      </c>
      <c r="CR42">
        <v>0</v>
      </c>
      <c r="CS42" s="36">
        <f t="shared" si="112"/>
        <v>0</v>
      </c>
      <c r="CT42">
        <v>0</v>
      </c>
      <c r="CU42">
        <v>0</v>
      </c>
      <c r="CV42" s="36">
        <f t="shared" si="113"/>
        <v>0</v>
      </c>
      <c r="CW42">
        <v>16</v>
      </c>
      <c r="CX42">
        <v>13</v>
      </c>
      <c r="CY42" s="36">
        <f t="shared" si="114"/>
        <v>-3</v>
      </c>
      <c r="CZ42">
        <v>0</v>
      </c>
      <c r="DA42">
        <v>0</v>
      </c>
      <c r="DB42" s="36">
        <f t="shared" si="115"/>
        <v>0</v>
      </c>
      <c r="DC42">
        <v>0</v>
      </c>
      <c r="DD42">
        <v>0</v>
      </c>
      <c r="DE42" s="49">
        <f t="shared" si="116"/>
        <v>0</v>
      </c>
      <c r="DF42" s="34">
        <v>54</v>
      </c>
      <c r="DG42">
        <v>47</v>
      </c>
      <c r="DH42" s="36">
        <f t="shared" si="117"/>
        <v>-7</v>
      </c>
      <c r="DI42">
        <v>1</v>
      </c>
      <c r="DJ42">
        <v>0</v>
      </c>
      <c r="DK42" s="36">
        <f t="shared" si="118"/>
        <v>-1</v>
      </c>
      <c r="DL42">
        <v>1</v>
      </c>
      <c r="DM42">
        <v>0</v>
      </c>
      <c r="DN42" s="36">
        <f t="shared" si="119"/>
        <v>-1</v>
      </c>
      <c r="DO42">
        <v>0</v>
      </c>
      <c r="DP42">
        <v>0</v>
      </c>
      <c r="DQ42" s="36">
        <f t="shared" si="120"/>
        <v>0</v>
      </c>
      <c r="DR42">
        <v>0</v>
      </c>
      <c r="DS42">
        <v>0</v>
      </c>
      <c r="DT42" s="36">
        <f t="shared" si="121"/>
        <v>0</v>
      </c>
      <c r="DU42">
        <v>0</v>
      </c>
      <c r="DV42">
        <v>0</v>
      </c>
      <c r="DW42" s="36">
        <f t="shared" si="122"/>
        <v>0</v>
      </c>
      <c r="DX42">
        <v>1</v>
      </c>
      <c r="DY42">
        <v>3</v>
      </c>
      <c r="DZ42" s="36">
        <f t="shared" si="123"/>
        <v>2</v>
      </c>
      <c r="EA42">
        <v>0</v>
      </c>
      <c r="EB42">
        <v>0</v>
      </c>
      <c r="EC42" s="36">
        <f t="shared" si="124"/>
        <v>0</v>
      </c>
      <c r="ED42">
        <v>0</v>
      </c>
      <c r="EE42">
        <v>0</v>
      </c>
      <c r="EF42" s="49">
        <f t="shared" si="125"/>
        <v>0</v>
      </c>
    </row>
    <row r="43" spans="1:136" x14ac:dyDescent="0.35">
      <c r="A43" t="s">
        <v>493</v>
      </c>
      <c r="B43" s="2">
        <f t="shared" si="63"/>
        <v>2856</v>
      </c>
      <c r="C43" s="2">
        <f t="shared" si="64"/>
        <v>3169</v>
      </c>
      <c r="D43" s="36">
        <f t="shared" si="65"/>
        <v>313</v>
      </c>
      <c r="E43" s="2">
        <f t="shared" si="66"/>
        <v>22</v>
      </c>
      <c r="F43" s="2">
        <f t="shared" si="67"/>
        <v>25</v>
      </c>
      <c r="G43" s="36">
        <f t="shared" si="68"/>
        <v>3</v>
      </c>
      <c r="H43" s="2">
        <f t="shared" si="69"/>
        <v>0</v>
      </c>
      <c r="I43" s="2">
        <f t="shared" si="70"/>
        <v>0</v>
      </c>
      <c r="J43" s="36">
        <f t="shared" si="71"/>
        <v>0</v>
      </c>
      <c r="K43" s="2">
        <f t="shared" si="72"/>
        <v>527</v>
      </c>
      <c r="L43" s="2">
        <f t="shared" si="73"/>
        <v>563</v>
      </c>
      <c r="M43" s="36">
        <f t="shared" si="74"/>
        <v>36</v>
      </c>
      <c r="N43" s="2">
        <f t="shared" si="75"/>
        <v>8</v>
      </c>
      <c r="O43" s="2">
        <f t="shared" si="76"/>
        <v>10</v>
      </c>
      <c r="P43" s="36">
        <f t="shared" si="77"/>
        <v>2</v>
      </c>
      <c r="Q43" s="2">
        <f t="shared" si="78"/>
        <v>1</v>
      </c>
      <c r="R43" s="2">
        <f t="shared" si="79"/>
        <v>1</v>
      </c>
      <c r="S43" s="36">
        <f t="shared" si="80"/>
        <v>0</v>
      </c>
      <c r="T43" s="2">
        <f t="shared" si="81"/>
        <v>1051</v>
      </c>
      <c r="U43" s="2">
        <f t="shared" si="82"/>
        <v>1162</v>
      </c>
      <c r="V43" s="36">
        <f t="shared" si="83"/>
        <v>111</v>
      </c>
      <c r="W43" s="2">
        <f t="shared" si="84"/>
        <v>19</v>
      </c>
      <c r="X43" s="2">
        <f t="shared" si="85"/>
        <v>17</v>
      </c>
      <c r="Y43" s="36">
        <f t="shared" si="86"/>
        <v>-2</v>
      </c>
      <c r="Z43" s="2">
        <f t="shared" si="87"/>
        <v>1</v>
      </c>
      <c r="AA43" s="2">
        <f t="shared" si="88"/>
        <v>0</v>
      </c>
      <c r="AB43" s="49">
        <f t="shared" si="89"/>
        <v>-1</v>
      </c>
      <c r="AC43" s="2">
        <v>2008</v>
      </c>
      <c r="AD43" s="2">
        <v>2249</v>
      </c>
      <c r="AE43" s="36">
        <f t="shared" si="90"/>
        <v>241</v>
      </c>
      <c r="AF43">
        <v>15</v>
      </c>
      <c r="AG43">
        <v>18</v>
      </c>
      <c r="AH43" s="36">
        <f t="shared" si="91"/>
        <v>3</v>
      </c>
      <c r="AI43">
        <v>0</v>
      </c>
      <c r="AJ43">
        <v>0</v>
      </c>
      <c r="AK43" s="36">
        <f t="shared" si="92"/>
        <v>0</v>
      </c>
      <c r="AL43">
        <v>382</v>
      </c>
      <c r="AM43">
        <v>411</v>
      </c>
      <c r="AN43" s="36">
        <f t="shared" si="93"/>
        <v>29</v>
      </c>
      <c r="AO43">
        <v>6</v>
      </c>
      <c r="AP43">
        <v>6</v>
      </c>
      <c r="AQ43" s="36">
        <f t="shared" si="94"/>
        <v>0</v>
      </c>
      <c r="AR43">
        <v>1</v>
      </c>
      <c r="AS43">
        <v>1</v>
      </c>
      <c r="AT43" s="36">
        <f t="shared" si="95"/>
        <v>0</v>
      </c>
      <c r="AU43">
        <v>751</v>
      </c>
      <c r="AV43">
        <v>846</v>
      </c>
      <c r="AW43" s="36">
        <f t="shared" si="96"/>
        <v>95</v>
      </c>
      <c r="AX43">
        <v>16</v>
      </c>
      <c r="AY43">
        <v>12</v>
      </c>
      <c r="AZ43" s="36">
        <f t="shared" si="97"/>
        <v>-4</v>
      </c>
      <c r="BA43">
        <v>1</v>
      </c>
      <c r="BB43">
        <v>0</v>
      </c>
      <c r="BC43" s="49">
        <f t="shared" si="98"/>
        <v>-1</v>
      </c>
      <c r="BD43" s="34">
        <v>771</v>
      </c>
      <c r="BE43">
        <v>847</v>
      </c>
      <c r="BF43" s="36">
        <f t="shared" si="99"/>
        <v>76</v>
      </c>
      <c r="BG43">
        <v>5</v>
      </c>
      <c r="BH43">
        <v>5</v>
      </c>
      <c r="BI43" s="36">
        <f t="shared" si="100"/>
        <v>0</v>
      </c>
      <c r="BJ43">
        <v>0</v>
      </c>
      <c r="BK43">
        <v>0</v>
      </c>
      <c r="BL43" s="36">
        <f t="shared" si="101"/>
        <v>0</v>
      </c>
      <c r="BM43">
        <v>139</v>
      </c>
      <c r="BN43">
        <v>145</v>
      </c>
      <c r="BO43" s="36">
        <f t="shared" si="102"/>
        <v>6</v>
      </c>
      <c r="BP43">
        <v>2</v>
      </c>
      <c r="BQ43">
        <v>4</v>
      </c>
      <c r="BR43" s="36">
        <f t="shared" si="103"/>
        <v>2</v>
      </c>
      <c r="BS43">
        <v>0</v>
      </c>
      <c r="BT43">
        <v>0</v>
      </c>
      <c r="BU43" s="36">
        <f t="shared" si="104"/>
        <v>0</v>
      </c>
      <c r="BV43">
        <v>289</v>
      </c>
      <c r="BW43">
        <v>307</v>
      </c>
      <c r="BX43" s="36">
        <f t="shared" si="105"/>
        <v>18</v>
      </c>
      <c r="BY43">
        <v>3</v>
      </c>
      <c r="BZ43">
        <v>5</v>
      </c>
      <c r="CA43" s="36">
        <f t="shared" si="106"/>
        <v>2</v>
      </c>
      <c r="CB43">
        <v>0</v>
      </c>
      <c r="CC43">
        <v>0</v>
      </c>
      <c r="CD43" s="49">
        <f t="shared" si="107"/>
        <v>0</v>
      </c>
      <c r="CE43" s="34">
        <v>76</v>
      </c>
      <c r="CF43">
        <v>71</v>
      </c>
      <c r="CG43" s="36">
        <f t="shared" si="108"/>
        <v>-5</v>
      </c>
      <c r="CH43">
        <v>2</v>
      </c>
      <c r="CI43">
        <v>2</v>
      </c>
      <c r="CJ43" s="36">
        <f t="shared" si="109"/>
        <v>0</v>
      </c>
      <c r="CK43">
        <v>0</v>
      </c>
      <c r="CL43">
        <v>0</v>
      </c>
      <c r="CM43" s="36">
        <f t="shared" si="110"/>
        <v>0</v>
      </c>
      <c r="CN43">
        <v>5</v>
      </c>
      <c r="CO43">
        <v>7</v>
      </c>
      <c r="CP43" s="36">
        <f t="shared" si="111"/>
        <v>2</v>
      </c>
      <c r="CQ43">
        <v>0</v>
      </c>
      <c r="CR43">
        <v>0</v>
      </c>
      <c r="CS43" s="36">
        <f t="shared" si="112"/>
        <v>0</v>
      </c>
      <c r="CT43">
        <v>0</v>
      </c>
      <c r="CU43">
        <v>0</v>
      </c>
      <c r="CV43" s="36">
        <f t="shared" si="113"/>
        <v>0</v>
      </c>
      <c r="CW43">
        <v>11</v>
      </c>
      <c r="CX43">
        <v>9</v>
      </c>
      <c r="CY43" s="36">
        <f t="shared" si="114"/>
        <v>-2</v>
      </c>
      <c r="CZ43">
        <v>0</v>
      </c>
      <c r="DA43">
        <v>0</v>
      </c>
      <c r="DB43" s="36">
        <f t="shared" si="115"/>
        <v>0</v>
      </c>
      <c r="DC43">
        <v>0</v>
      </c>
      <c r="DD43">
        <v>0</v>
      </c>
      <c r="DE43" s="49">
        <f t="shared" si="116"/>
        <v>0</v>
      </c>
      <c r="DF43" s="34">
        <v>1</v>
      </c>
      <c r="DG43">
        <v>2</v>
      </c>
      <c r="DH43" s="36">
        <f t="shared" si="117"/>
        <v>1</v>
      </c>
      <c r="DI43">
        <v>0</v>
      </c>
      <c r="DJ43">
        <v>0</v>
      </c>
      <c r="DK43" s="36">
        <f t="shared" si="118"/>
        <v>0</v>
      </c>
      <c r="DL43">
        <v>0</v>
      </c>
      <c r="DM43">
        <v>0</v>
      </c>
      <c r="DN43" s="36">
        <f t="shared" si="119"/>
        <v>0</v>
      </c>
      <c r="DO43">
        <v>1</v>
      </c>
      <c r="DP43">
        <v>0</v>
      </c>
      <c r="DQ43" s="36">
        <f t="shared" si="120"/>
        <v>-1</v>
      </c>
      <c r="DR43">
        <v>0</v>
      </c>
      <c r="DS43">
        <v>0</v>
      </c>
      <c r="DT43" s="36">
        <f t="shared" si="121"/>
        <v>0</v>
      </c>
      <c r="DU43">
        <v>0</v>
      </c>
      <c r="DV43">
        <v>0</v>
      </c>
      <c r="DW43" s="36">
        <f t="shared" si="122"/>
        <v>0</v>
      </c>
      <c r="DX43">
        <v>0</v>
      </c>
      <c r="DY43">
        <v>0</v>
      </c>
      <c r="DZ43" s="36">
        <f t="shared" si="123"/>
        <v>0</v>
      </c>
      <c r="EA43">
        <v>0</v>
      </c>
      <c r="EB43">
        <v>0</v>
      </c>
      <c r="EC43" s="36">
        <f t="shared" si="124"/>
        <v>0</v>
      </c>
      <c r="ED43">
        <v>0</v>
      </c>
      <c r="EE43">
        <v>0</v>
      </c>
      <c r="EF43" s="49">
        <f t="shared" si="125"/>
        <v>0</v>
      </c>
    </row>
    <row r="44" spans="1:136" x14ac:dyDescent="0.35">
      <c r="A44" t="s">
        <v>492</v>
      </c>
      <c r="B44" s="2">
        <f t="shared" si="63"/>
        <v>4826</v>
      </c>
      <c r="C44" s="2">
        <f t="shared" si="64"/>
        <v>4795</v>
      </c>
      <c r="D44" s="36">
        <f t="shared" si="65"/>
        <v>-31</v>
      </c>
      <c r="E44" s="2">
        <f t="shared" si="66"/>
        <v>22</v>
      </c>
      <c r="F44" s="2">
        <f t="shared" si="67"/>
        <v>23</v>
      </c>
      <c r="G44" s="36">
        <f t="shared" si="68"/>
        <v>1</v>
      </c>
      <c r="H44" s="2">
        <f t="shared" si="69"/>
        <v>4</v>
      </c>
      <c r="I44" s="2">
        <f t="shared" si="70"/>
        <v>3</v>
      </c>
      <c r="J44" s="36">
        <f t="shared" si="71"/>
        <v>-1</v>
      </c>
      <c r="K44" s="2">
        <f t="shared" si="72"/>
        <v>1290</v>
      </c>
      <c r="L44" s="2">
        <f t="shared" si="73"/>
        <v>1227</v>
      </c>
      <c r="M44" s="36">
        <f t="shared" si="74"/>
        <v>-63</v>
      </c>
      <c r="N44" s="2">
        <f t="shared" si="75"/>
        <v>6</v>
      </c>
      <c r="O44" s="2">
        <f t="shared" si="76"/>
        <v>7</v>
      </c>
      <c r="P44" s="36">
        <f t="shared" si="77"/>
        <v>1</v>
      </c>
      <c r="Q44" s="2">
        <f t="shared" si="78"/>
        <v>2</v>
      </c>
      <c r="R44" s="2">
        <f t="shared" si="79"/>
        <v>2</v>
      </c>
      <c r="S44" s="36">
        <f t="shared" si="80"/>
        <v>0</v>
      </c>
      <c r="T44" s="2">
        <f t="shared" si="81"/>
        <v>1991</v>
      </c>
      <c r="U44" s="2">
        <f t="shared" si="82"/>
        <v>1966</v>
      </c>
      <c r="V44" s="36">
        <f t="shared" si="83"/>
        <v>-25</v>
      </c>
      <c r="W44" s="2">
        <f t="shared" si="84"/>
        <v>24</v>
      </c>
      <c r="X44" s="2">
        <f t="shared" si="85"/>
        <v>30</v>
      </c>
      <c r="Y44" s="36">
        <f t="shared" si="86"/>
        <v>6</v>
      </c>
      <c r="Z44" s="2">
        <f t="shared" si="87"/>
        <v>0</v>
      </c>
      <c r="AA44" s="2">
        <f t="shared" si="88"/>
        <v>1</v>
      </c>
      <c r="AB44" s="49">
        <f t="shared" si="89"/>
        <v>1</v>
      </c>
      <c r="AC44" s="2">
        <v>3750</v>
      </c>
      <c r="AD44" s="2">
        <v>3751</v>
      </c>
      <c r="AE44" s="36">
        <f t="shared" si="90"/>
        <v>1</v>
      </c>
      <c r="AF44">
        <v>16</v>
      </c>
      <c r="AG44">
        <v>21</v>
      </c>
      <c r="AH44" s="36">
        <f t="shared" si="91"/>
        <v>5</v>
      </c>
      <c r="AI44">
        <v>3</v>
      </c>
      <c r="AJ44">
        <v>2</v>
      </c>
      <c r="AK44" s="36">
        <f t="shared" si="92"/>
        <v>-1</v>
      </c>
      <c r="AL44" s="2">
        <v>1021</v>
      </c>
      <c r="AM44">
        <v>980</v>
      </c>
      <c r="AN44" s="36">
        <f t="shared" si="93"/>
        <v>-41</v>
      </c>
      <c r="AO44">
        <v>5</v>
      </c>
      <c r="AP44">
        <v>7</v>
      </c>
      <c r="AQ44" s="36">
        <f t="shared" si="94"/>
        <v>2</v>
      </c>
      <c r="AR44">
        <v>2</v>
      </c>
      <c r="AS44">
        <v>2</v>
      </c>
      <c r="AT44" s="36">
        <f t="shared" si="95"/>
        <v>0</v>
      </c>
      <c r="AU44" s="2">
        <v>1572</v>
      </c>
      <c r="AV44" s="2">
        <v>1562</v>
      </c>
      <c r="AW44" s="36">
        <f t="shared" si="96"/>
        <v>-10</v>
      </c>
      <c r="AX44">
        <v>19</v>
      </c>
      <c r="AY44">
        <v>25</v>
      </c>
      <c r="AZ44" s="36">
        <f t="shared" si="97"/>
        <v>6</v>
      </c>
      <c r="BA44">
        <v>0</v>
      </c>
      <c r="BB44">
        <v>1</v>
      </c>
      <c r="BC44" s="49">
        <f t="shared" si="98"/>
        <v>1</v>
      </c>
      <c r="BD44" s="42">
        <v>1035</v>
      </c>
      <c r="BE44" s="2">
        <v>1002</v>
      </c>
      <c r="BF44" s="36">
        <f t="shared" si="99"/>
        <v>-33</v>
      </c>
      <c r="BG44">
        <v>5</v>
      </c>
      <c r="BH44">
        <v>2</v>
      </c>
      <c r="BI44" s="36">
        <f t="shared" si="100"/>
        <v>-3</v>
      </c>
      <c r="BJ44">
        <v>1</v>
      </c>
      <c r="BK44">
        <v>1</v>
      </c>
      <c r="BL44" s="36">
        <f t="shared" si="101"/>
        <v>0</v>
      </c>
      <c r="BM44">
        <v>267</v>
      </c>
      <c r="BN44">
        <v>246</v>
      </c>
      <c r="BO44" s="36">
        <f t="shared" si="102"/>
        <v>-21</v>
      </c>
      <c r="BP44">
        <v>1</v>
      </c>
      <c r="BQ44">
        <v>0</v>
      </c>
      <c r="BR44" s="36">
        <f t="shared" si="103"/>
        <v>-1</v>
      </c>
      <c r="BS44">
        <v>0</v>
      </c>
      <c r="BT44">
        <v>0</v>
      </c>
      <c r="BU44" s="36">
        <f t="shared" si="104"/>
        <v>0</v>
      </c>
      <c r="BV44">
        <v>410</v>
      </c>
      <c r="BW44">
        <v>397</v>
      </c>
      <c r="BX44" s="36">
        <f t="shared" si="105"/>
        <v>-13</v>
      </c>
      <c r="BY44">
        <v>5</v>
      </c>
      <c r="BZ44">
        <v>5</v>
      </c>
      <c r="CA44" s="36">
        <f t="shared" si="106"/>
        <v>0</v>
      </c>
      <c r="CB44">
        <v>0</v>
      </c>
      <c r="CC44">
        <v>0</v>
      </c>
      <c r="CD44" s="49">
        <f t="shared" si="107"/>
        <v>0</v>
      </c>
      <c r="CE44" s="34">
        <v>40</v>
      </c>
      <c r="CF44">
        <v>41</v>
      </c>
      <c r="CG44" s="36">
        <f t="shared" si="108"/>
        <v>1</v>
      </c>
      <c r="CH44">
        <v>1</v>
      </c>
      <c r="CI44">
        <v>0</v>
      </c>
      <c r="CJ44" s="36">
        <f t="shared" si="109"/>
        <v>-1</v>
      </c>
      <c r="CK44">
        <v>0</v>
      </c>
      <c r="CL44">
        <v>0</v>
      </c>
      <c r="CM44" s="36">
        <f t="shared" si="110"/>
        <v>0</v>
      </c>
      <c r="CN44">
        <v>2</v>
      </c>
      <c r="CO44">
        <v>1</v>
      </c>
      <c r="CP44" s="36">
        <f t="shared" si="111"/>
        <v>-1</v>
      </c>
      <c r="CQ44">
        <v>0</v>
      </c>
      <c r="CR44">
        <v>0</v>
      </c>
      <c r="CS44" s="36">
        <f t="shared" si="112"/>
        <v>0</v>
      </c>
      <c r="CT44">
        <v>0</v>
      </c>
      <c r="CU44">
        <v>0</v>
      </c>
      <c r="CV44" s="36">
        <f t="shared" si="113"/>
        <v>0</v>
      </c>
      <c r="CW44">
        <v>9</v>
      </c>
      <c r="CX44">
        <v>6</v>
      </c>
      <c r="CY44" s="36">
        <f t="shared" si="114"/>
        <v>-3</v>
      </c>
      <c r="CZ44">
        <v>0</v>
      </c>
      <c r="DA44">
        <v>0</v>
      </c>
      <c r="DB44" s="36">
        <f t="shared" si="115"/>
        <v>0</v>
      </c>
      <c r="DC44">
        <v>0</v>
      </c>
      <c r="DD44">
        <v>0</v>
      </c>
      <c r="DE44" s="49">
        <f t="shared" si="116"/>
        <v>0</v>
      </c>
      <c r="DF44" s="34">
        <v>1</v>
      </c>
      <c r="DG44">
        <v>1</v>
      </c>
      <c r="DH44" s="36">
        <f t="shared" si="117"/>
        <v>0</v>
      </c>
      <c r="DI44">
        <v>0</v>
      </c>
      <c r="DJ44">
        <v>0</v>
      </c>
      <c r="DK44" s="36">
        <f t="shared" si="118"/>
        <v>0</v>
      </c>
      <c r="DL44">
        <v>0</v>
      </c>
      <c r="DM44">
        <v>0</v>
      </c>
      <c r="DN44" s="36">
        <f t="shared" si="119"/>
        <v>0</v>
      </c>
      <c r="DO44">
        <v>0</v>
      </c>
      <c r="DP44">
        <v>0</v>
      </c>
      <c r="DQ44" s="36">
        <f t="shared" si="120"/>
        <v>0</v>
      </c>
      <c r="DR44">
        <v>0</v>
      </c>
      <c r="DS44">
        <v>0</v>
      </c>
      <c r="DT44" s="36">
        <f t="shared" si="121"/>
        <v>0</v>
      </c>
      <c r="DU44">
        <v>0</v>
      </c>
      <c r="DV44">
        <v>0</v>
      </c>
      <c r="DW44" s="36">
        <f t="shared" si="122"/>
        <v>0</v>
      </c>
      <c r="DX44">
        <v>0</v>
      </c>
      <c r="DY44">
        <v>1</v>
      </c>
      <c r="DZ44" s="36">
        <f t="shared" si="123"/>
        <v>1</v>
      </c>
      <c r="EA44">
        <v>0</v>
      </c>
      <c r="EB44">
        <v>0</v>
      </c>
      <c r="EC44" s="36">
        <f t="shared" si="124"/>
        <v>0</v>
      </c>
      <c r="ED44">
        <v>0</v>
      </c>
      <c r="EE44">
        <v>0</v>
      </c>
      <c r="EF44" s="49">
        <f t="shared" si="125"/>
        <v>0</v>
      </c>
    </row>
    <row r="45" spans="1:136" x14ac:dyDescent="0.35">
      <c r="A45" t="s">
        <v>28</v>
      </c>
      <c r="B45" s="2">
        <f t="shared" si="63"/>
        <v>41418</v>
      </c>
      <c r="C45" s="2">
        <f t="shared" si="64"/>
        <v>38760</v>
      </c>
      <c r="D45" s="36">
        <f t="shared" si="65"/>
        <v>-2658</v>
      </c>
      <c r="E45" s="2">
        <f t="shared" si="66"/>
        <v>147</v>
      </c>
      <c r="F45" s="2">
        <f t="shared" si="67"/>
        <v>143</v>
      </c>
      <c r="G45" s="36">
        <f t="shared" si="68"/>
        <v>-4</v>
      </c>
      <c r="H45" s="2">
        <f t="shared" si="69"/>
        <v>17</v>
      </c>
      <c r="I45" s="2">
        <f t="shared" si="70"/>
        <v>22</v>
      </c>
      <c r="J45" s="36">
        <f t="shared" si="71"/>
        <v>5</v>
      </c>
      <c r="K45" s="2">
        <f t="shared" si="72"/>
        <v>12049</v>
      </c>
      <c r="L45" s="2">
        <f t="shared" si="73"/>
        <v>11280</v>
      </c>
      <c r="M45" s="36">
        <f t="shared" si="74"/>
        <v>-769</v>
      </c>
      <c r="N45" s="2">
        <f t="shared" si="75"/>
        <v>138</v>
      </c>
      <c r="O45" s="2">
        <f t="shared" si="76"/>
        <v>129</v>
      </c>
      <c r="P45" s="36">
        <f t="shared" si="77"/>
        <v>-9</v>
      </c>
      <c r="Q45" s="2">
        <f t="shared" si="78"/>
        <v>28</v>
      </c>
      <c r="R45" s="2">
        <f t="shared" si="79"/>
        <v>20</v>
      </c>
      <c r="S45" s="36">
        <f t="shared" si="80"/>
        <v>-8</v>
      </c>
      <c r="T45" s="2">
        <f t="shared" si="81"/>
        <v>16225</v>
      </c>
      <c r="U45" s="2">
        <f t="shared" si="82"/>
        <v>15171</v>
      </c>
      <c r="V45" s="36">
        <f t="shared" si="83"/>
        <v>-1054</v>
      </c>
      <c r="W45" s="2">
        <f t="shared" si="84"/>
        <v>95</v>
      </c>
      <c r="X45" s="2">
        <f t="shared" si="85"/>
        <v>101</v>
      </c>
      <c r="Y45" s="36">
        <f t="shared" si="86"/>
        <v>6</v>
      </c>
      <c r="Z45" s="2">
        <f t="shared" si="87"/>
        <v>9</v>
      </c>
      <c r="AA45" s="2">
        <f t="shared" si="88"/>
        <v>9</v>
      </c>
      <c r="AB45" s="49">
        <f t="shared" si="89"/>
        <v>0</v>
      </c>
      <c r="AC45" s="2">
        <v>29039</v>
      </c>
      <c r="AD45" s="2">
        <v>27011</v>
      </c>
      <c r="AE45" s="36">
        <f t="shared" si="90"/>
        <v>-2028</v>
      </c>
      <c r="AF45">
        <v>102</v>
      </c>
      <c r="AG45">
        <v>101</v>
      </c>
      <c r="AH45" s="36">
        <f t="shared" si="91"/>
        <v>-1</v>
      </c>
      <c r="AI45">
        <v>13</v>
      </c>
      <c r="AJ45">
        <v>14</v>
      </c>
      <c r="AK45" s="36">
        <f t="shared" si="92"/>
        <v>1</v>
      </c>
      <c r="AL45" s="2">
        <v>7572</v>
      </c>
      <c r="AM45" s="2">
        <v>7106</v>
      </c>
      <c r="AN45" s="36">
        <f t="shared" si="93"/>
        <v>-466</v>
      </c>
      <c r="AO45">
        <v>95</v>
      </c>
      <c r="AP45">
        <v>92</v>
      </c>
      <c r="AQ45" s="36">
        <f t="shared" si="94"/>
        <v>-3</v>
      </c>
      <c r="AR45">
        <v>17</v>
      </c>
      <c r="AS45">
        <v>8</v>
      </c>
      <c r="AT45" s="36">
        <f t="shared" si="95"/>
        <v>-9</v>
      </c>
      <c r="AU45" s="2">
        <v>11413</v>
      </c>
      <c r="AV45" s="2">
        <v>10656</v>
      </c>
      <c r="AW45" s="36">
        <f t="shared" si="96"/>
        <v>-757</v>
      </c>
      <c r="AX45">
        <v>74</v>
      </c>
      <c r="AY45">
        <v>83</v>
      </c>
      <c r="AZ45" s="36">
        <f t="shared" si="97"/>
        <v>9</v>
      </c>
      <c r="BA45">
        <v>8</v>
      </c>
      <c r="BB45">
        <v>6</v>
      </c>
      <c r="BC45" s="49">
        <f t="shared" si="98"/>
        <v>-2</v>
      </c>
      <c r="BD45" s="42">
        <v>11806</v>
      </c>
      <c r="BE45" s="2">
        <v>11188</v>
      </c>
      <c r="BF45" s="36">
        <f t="shared" si="99"/>
        <v>-618</v>
      </c>
      <c r="BG45">
        <v>45</v>
      </c>
      <c r="BH45">
        <v>42</v>
      </c>
      <c r="BI45" s="36">
        <f t="shared" si="100"/>
        <v>-3</v>
      </c>
      <c r="BJ45">
        <v>4</v>
      </c>
      <c r="BK45">
        <v>8</v>
      </c>
      <c r="BL45" s="36">
        <f t="shared" si="101"/>
        <v>4</v>
      </c>
      <c r="BM45" s="2">
        <v>4340</v>
      </c>
      <c r="BN45" s="2">
        <v>4029</v>
      </c>
      <c r="BO45" s="36">
        <f t="shared" si="102"/>
        <v>-311</v>
      </c>
      <c r="BP45">
        <v>41</v>
      </c>
      <c r="BQ45">
        <v>36</v>
      </c>
      <c r="BR45" s="36">
        <f t="shared" si="103"/>
        <v>-5</v>
      </c>
      <c r="BS45">
        <v>10</v>
      </c>
      <c r="BT45">
        <v>11</v>
      </c>
      <c r="BU45" s="36">
        <f t="shared" si="104"/>
        <v>1</v>
      </c>
      <c r="BV45" s="2">
        <v>4708</v>
      </c>
      <c r="BW45" s="2">
        <v>4387</v>
      </c>
      <c r="BX45" s="36">
        <f t="shared" si="105"/>
        <v>-321</v>
      </c>
      <c r="BY45">
        <v>21</v>
      </c>
      <c r="BZ45">
        <v>18</v>
      </c>
      <c r="CA45" s="36">
        <f t="shared" si="106"/>
        <v>-3</v>
      </c>
      <c r="CB45">
        <v>1</v>
      </c>
      <c r="CC45">
        <v>3</v>
      </c>
      <c r="CD45" s="49">
        <f t="shared" si="107"/>
        <v>2</v>
      </c>
      <c r="CE45" s="34">
        <v>528</v>
      </c>
      <c r="CF45">
        <v>510</v>
      </c>
      <c r="CG45" s="36">
        <f t="shared" si="108"/>
        <v>-18</v>
      </c>
      <c r="CH45">
        <v>0</v>
      </c>
      <c r="CI45">
        <v>0</v>
      </c>
      <c r="CJ45" s="36">
        <f t="shared" si="109"/>
        <v>0</v>
      </c>
      <c r="CK45">
        <v>0</v>
      </c>
      <c r="CL45">
        <v>0</v>
      </c>
      <c r="CM45" s="36">
        <f t="shared" si="110"/>
        <v>0</v>
      </c>
      <c r="CN45">
        <v>107</v>
      </c>
      <c r="CO45">
        <v>139</v>
      </c>
      <c r="CP45" s="36">
        <f t="shared" si="111"/>
        <v>32</v>
      </c>
      <c r="CQ45">
        <v>1</v>
      </c>
      <c r="CR45">
        <v>1</v>
      </c>
      <c r="CS45" s="36">
        <f t="shared" si="112"/>
        <v>0</v>
      </c>
      <c r="CT45">
        <v>1</v>
      </c>
      <c r="CU45">
        <v>1</v>
      </c>
      <c r="CV45" s="36">
        <f t="shared" si="113"/>
        <v>0</v>
      </c>
      <c r="CW45">
        <v>103</v>
      </c>
      <c r="CX45">
        <v>125</v>
      </c>
      <c r="CY45" s="36">
        <f t="shared" si="114"/>
        <v>22</v>
      </c>
      <c r="CZ45">
        <v>0</v>
      </c>
      <c r="DA45">
        <v>0</v>
      </c>
      <c r="DB45" s="36">
        <f t="shared" si="115"/>
        <v>0</v>
      </c>
      <c r="DC45">
        <v>0</v>
      </c>
      <c r="DD45">
        <v>0</v>
      </c>
      <c r="DE45" s="49">
        <f t="shared" si="116"/>
        <v>0</v>
      </c>
      <c r="DF45" s="34">
        <v>45</v>
      </c>
      <c r="DG45">
        <v>51</v>
      </c>
      <c r="DH45" s="36">
        <f t="shared" si="117"/>
        <v>6</v>
      </c>
      <c r="DI45">
        <v>0</v>
      </c>
      <c r="DJ45">
        <v>0</v>
      </c>
      <c r="DK45" s="36">
        <f t="shared" si="118"/>
        <v>0</v>
      </c>
      <c r="DL45">
        <v>0</v>
      </c>
      <c r="DM45">
        <v>0</v>
      </c>
      <c r="DN45" s="36">
        <f t="shared" si="119"/>
        <v>0</v>
      </c>
      <c r="DO45">
        <v>30</v>
      </c>
      <c r="DP45">
        <v>6</v>
      </c>
      <c r="DQ45" s="36">
        <f t="shared" si="120"/>
        <v>-24</v>
      </c>
      <c r="DR45">
        <v>1</v>
      </c>
      <c r="DS45">
        <v>0</v>
      </c>
      <c r="DT45" s="36">
        <f t="shared" si="121"/>
        <v>-1</v>
      </c>
      <c r="DU45">
        <v>0</v>
      </c>
      <c r="DV45">
        <v>0</v>
      </c>
      <c r="DW45" s="36">
        <f t="shared" si="122"/>
        <v>0</v>
      </c>
      <c r="DX45">
        <v>1</v>
      </c>
      <c r="DY45">
        <v>3</v>
      </c>
      <c r="DZ45" s="36">
        <f t="shared" si="123"/>
        <v>2</v>
      </c>
      <c r="EA45">
        <v>0</v>
      </c>
      <c r="EB45">
        <v>0</v>
      </c>
      <c r="EC45" s="36">
        <f t="shared" si="124"/>
        <v>0</v>
      </c>
      <c r="ED45">
        <v>0</v>
      </c>
      <c r="EE45">
        <v>0</v>
      </c>
      <c r="EF45" s="49">
        <f t="shared" si="125"/>
        <v>0</v>
      </c>
    </row>
    <row r="46" spans="1:136" x14ac:dyDescent="0.35">
      <c r="A46" t="s">
        <v>491</v>
      </c>
      <c r="B46" s="2">
        <f t="shared" si="63"/>
        <v>905</v>
      </c>
      <c r="C46" s="2">
        <f t="shared" si="64"/>
        <v>942</v>
      </c>
      <c r="D46" s="36">
        <f t="shared" si="65"/>
        <v>37</v>
      </c>
      <c r="E46" s="2">
        <f t="shared" si="66"/>
        <v>6</v>
      </c>
      <c r="F46" s="2">
        <f t="shared" si="67"/>
        <v>5</v>
      </c>
      <c r="G46" s="36">
        <f t="shared" si="68"/>
        <v>-1</v>
      </c>
      <c r="H46" s="2">
        <f t="shared" si="69"/>
        <v>1</v>
      </c>
      <c r="I46" s="2">
        <f t="shared" si="70"/>
        <v>1</v>
      </c>
      <c r="J46" s="36">
        <f t="shared" si="71"/>
        <v>0</v>
      </c>
      <c r="K46" s="2">
        <f t="shared" si="72"/>
        <v>389</v>
      </c>
      <c r="L46" s="2">
        <f t="shared" si="73"/>
        <v>403</v>
      </c>
      <c r="M46" s="36">
        <f t="shared" si="74"/>
        <v>14</v>
      </c>
      <c r="N46" s="2">
        <f t="shared" si="75"/>
        <v>6</v>
      </c>
      <c r="O46" s="2">
        <f t="shared" si="76"/>
        <v>9</v>
      </c>
      <c r="P46" s="36">
        <f t="shared" si="77"/>
        <v>3</v>
      </c>
      <c r="Q46" s="2">
        <f t="shared" si="78"/>
        <v>0</v>
      </c>
      <c r="R46" s="2">
        <f t="shared" si="79"/>
        <v>0</v>
      </c>
      <c r="S46" s="36">
        <f t="shared" si="80"/>
        <v>0</v>
      </c>
      <c r="T46" s="2">
        <f t="shared" si="81"/>
        <v>324</v>
      </c>
      <c r="U46" s="2">
        <f t="shared" si="82"/>
        <v>319</v>
      </c>
      <c r="V46" s="36">
        <f t="shared" si="83"/>
        <v>-5</v>
      </c>
      <c r="W46" s="2">
        <f t="shared" si="84"/>
        <v>4</v>
      </c>
      <c r="X46" s="2">
        <f t="shared" si="85"/>
        <v>4</v>
      </c>
      <c r="Y46" s="36">
        <f t="shared" si="86"/>
        <v>0</v>
      </c>
      <c r="Z46" s="2">
        <f t="shared" si="87"/>
        <v>1</v>
      </c>
      <c r="AA46" s="2">
        <f t="shared" si="88"/>
        <v>0</v>
      </c>
      <c r="AB46" s="49">
        <f t="shared" si="89"/>
        <v>-1</v>
      </c>
      <c r="AC46">
        <v>695</v>
      </c>
      <c r="AD46">
        <v>724</v>
      </c>
      <c r="AE46" s="36">
        <f t="shared" si="90"/>
        <v>29</v>
      </c>
      <c r="AF46">
        <v>5</v>
      </c>
      <c r="AG46">
        <v>4</v>
      </c>
      <c r="AH46" s="36">
        <f t="shared" si="91"/>
        <v>-1</v>
      </c>
      <c r="AI46">
        <v>1</v>
      </c>
      <c r="AJ46">
        <v>1</v>
      </c>
      <c r="AK46" s="36">
        <f t="shared" si="92"/>
        <v>0</v>
      </c>
      <c r="AL46">
        <v>297</v>
      </c>
      <c r="AM46">
        <v>297</v>
      </c>
      <c r="AN46" s="36">
        <f t="shared" si="93"/>
        <v>0</v>
      </c>
      <c r="AO46">
        <v>5</v>
      </c>
      <c r="AP46">
        <v>7</v>
      </c>
      <c r="AQ46" s="36">
        <f t="shared" si="94"/>
        <v>2</v>
      </c>
      <c r="AR46">
        <v>0</v>
      </c>
      <c r="AS46">
        <v>0</v>
      </c>
      <c r="AT46" s="36">
        <f t="shared" si="95"/>
        <v>0</v>
      </c>
      <c r="AU46">
        <v>253</v>
      </c>
      <c r="AV46">
        <v>251</v>
      </c>
      <c r="AW46" s="36">
        <f t="shared" si="96"/>
        <v>-2</v>
      </c>
      <c r="AX46">
        <v>4</v>
      </c>
      <c r="AY46">
        <v>3</v>
      </c>
      <c r="AZ46" s="36">
        <f t="shared" si="97"/>
        <v>-1</v>
      </c>
      <c r="BA46">
        <v>1</v>
      </c>
      <c r="BB46">
        <v>0</v>
      </c>
      <c r="BC46" s="49">
        <f t="shared" si="98"/>
        <v>-1</v>
      </c>
      <c r="BD46" s="34">
        <v>201</v>
      </c>
      <c r="BE46">
        <v>207</v>
      </c>
      <c r="BF46" s="36">
        <f t="shared" si="99"/>
        <v>6</v>
      </c>
      <c r="BG46">
        <v>1</v>
      </c>
      <c r="BH46">
        <v>1</v>
      </c>
      <c r="BI46" s="36">
        <f t="shared" si="100"/>
        <v>0</v>
      </c>
      <c r="BJ46">
        <v>0</v>
      </c>
      <c r="BK46">
        <v>0</v>
      </c>
      <c r="BL46" s="36">
        <f t="shared" si="101"/>
        <v>0</v>
      </c>
      <c r="BM46">
        <v>89</v>
      </c>
      <c r="BN46">
        <v>106</v>
      </c>
      <c r="BO46" s="36">
        <f t="shared" si="102"/>
        <v>17</v>
      </c>
      <c r="BP46">
        <v>1</v>
      </c>
      <c r="BQ46">
        <v>2</v>
      </c>
      <c r="BR46" s="36">
        <f t="shared" si="103"/>
        <v>1</v>
      </c>
      <c r="BS46">
        <v>0</v>
      </c>
      <c r="BT46">
        <v>0</v>
      </c>
      <c r="BU46" s="36">
        <f t="shared" si="104"/>
        <v>0</v>
      </c>
      <c r="BV46">
        <v>68</v>
      </c>
      <c r="BW46">
        <v>65</v>
      </c>
      <c r="BX46" s="36">
        <f t="shared" si="105"/>
        <v>-3</v>
      </c>
      <c r="BY46">
        <v>0</v>
      </c>
      <c r="BZ46">
        <v>1</v>
      </c>
      <c r="CA46" s="36">
        <f t="shared" si="106"/>
        <v>1</v>
      </c>
      <c r="CB46">
        <v>0</v>
      </c>
      <c r="CC46">
        <v>0</v>
      </c>
      <c r="CD46" s="49">
        <f t="shared" si="107"/>
        <v>0</v>
      </c>
      <c r="CE46" s="34">
        <v>9</v>
      </c>
      <c r="CF46">
        <v>11</v>
      </c>
      <c r="CG46" s="36">
        <f t="shared" si="108"/>
        <v>2</v>
      </c>
      <c r="CH46">
        <v>0</v>
      </c>
      <c r="CI46">
        <v>0</v>
      </c>
      <c r="CJ46" s="36">
        <f t="shared" si="109"/>
        <v>0</v>
      </c>
      <c r="CK46">
        <v>0</v>
      </c>
      <c r="CL46">
        <v>0</v>
      </c>
      <c r="CM46" s="36">
        <f t="shared" si="110"/>
        <v>0</v>
      </c>
      <c r="CN46">
        <v>3</v>
      </c>
      <c r="CO46">
        <v>0</v>
      </c>
      <c r="CP46" s="36">
        <f t="shared" si="111"/>
        <v>-3</v>
      </c>
      <c r="CQ46">
        <v>0</v>
      </c>
      <c r="CR46">
        <v>0</v>
      </c>
      <c r="CS46" s="36">
        <f t="shared" si="112"/>
        <v>0</v>
      </c>
      <c r="CT46">
        <v>0</v>
      </c>
      <c r="CU46">
        <v>0</v>
      </c>
      <c r="CV46" s="36">
        <f t="shared" si="113"/>
        <v>0</v>
      </c>
      <c r="CW46">
        <v>3</v>
      </c>
      <c r="CX46">
        <v>3</v>
      </c>
      <c r="CY46" s="36">
        <f t="shared" si="114"/>
        <v>0</v>
      </c>
      <c r="CZ46">
        <v>0</v>
      </c>
      <c r="DA46">
        <v>0</v>
      </c>
      <c r="DB46" s="36">
        <f t="shared" si="115"/>
        <v>0</v>
      </c>
      <c r="DC46">
        <v>0</v>
      </c>
      <c r="DD46">
        <v>0</v>
      </c>
      <c r="DE46" s="49">
        <f t="shared" si="116"/>
        <v>0</v>
      </c>
      <c r="DF46" s="34">
        <v>0</v>
      </c>
      <c r="DG46">
        <v>0</v>
      </c>
      <c r="DH46" s="36">
        <f t="shared" si="117"/>
        <v>0</v>
      </c>
      <c r="DI46">
        <v>0</v>
      </c>
      <c r="DJ46">
        <v>0</v>
      </c>
      <c r="DK46" s="36">
        <f t="shared" si="118"/>
        <v>0</v>
      </c>
      <c r="DL46">
        <v>0</v>
      </c>
      <c r="DM46">
        <v>0</v>
      </c>
      <c r="DN46" s="36">
        <f t="shared" si="119"/>
        <v>0</v>
      </c>
      <c r="DO46">
        <v>0</v>
      </c>
      <c r="DP46">
        <v>0</v>
      </c>
      <c r="DQ46" s="36">
        <f t="shared" si="120"/>
        <v>0</v>
      </c>
      <c r="DR46">
        <v>0</v>
      </c>
      <c r="DS46">
        <v>0</v>
      </c>
      <c r="DT46" s="36">
        <f t="shared" si="121"/>
        <v>0</v>
      </c>
      <c r="DU46">
        <v>0</v>
      </c>
      <c r="DV46">
        <v>0</v>
      </c>
      <c r="DW46" s="36">
        <f t="shared" si="122"/>
        <v>0</v>
      </c>
      <c r="DX46">
        <v>0</v>
      </c>
      <c r="DY46">
        <v>0</v>
      </c>
      <c r="DZ46" s="36">
        <f t="shared" si="123"/>
        <v>0</v>
      </c>
      <c r="EA46">
        <v>0</v>
      </c>
      <c r="EB46">
        <v>0</v>
      </c>
      <c r="EC46" s="36">
        <f t="shared" si="124"/>
        <v>0</v>
      </c>
      <c r="ED46">
        <v>0</v>
      </c>
      <c r="EE46">
        <v>0</v>
      </c>
      <c r="EF46" s="49">
        <f t="shared" si="125"/>
        <v>0</v>
      </c>
    </row>
    <row r="47" spans="1:136" x14ac:dyDescent="0.35">
      <c r="A47" t="s">
        <v>490</v>
      </c>
      <c r="B47" s="2">
        <f t="shared" si="63"/>
        <v>407</v>
      </c>
      <c r="C47" s="2">
        <f t="shared" si="64"/>
        <v>0</v>
      </c>
      <c r="D47" s="36">
        <f t="shared" si="65"/>
        <v>-407</v>
      </c>
      <c r="E47" s="2">
        <f t="shared" si="66"/>
        <v>5</v>
      </c>
      <c r="F47" s="2">
        <f t="shared" si="67"/>
        <v>0</v>
      </c>
      <c r="G47" s="36">
        <f t="shared" si="68"/>
        <v>-5</v>
      </c>
      <c r="H47" s="2">
        <f t="shared" si="69"/>
        <v>0</v>
      </c>
      <c r="I47" s="2">
        <f t="shared" si="70"/>
        <v>0</v>
      </c>
      <c r="J47" s="36">
        <f t="shared" si="71"/>
        <v>0</v>
      </c>
      <c r="K47" s="2">
        <f t="shared" si="72"/>
        <v>453</v>
      </c>
      <c r="L47" s="2">
        <f t="shared" si="73"/>
        <v>0</v>
      </c>
      <c r="M47" s="36">
        <f t="shared" si="74"/>
        <v>-453</v>
      </c>
      <c r="N47" s="2">
        <f t="shared" si="75"/>
        <v>20</v>
      </c>
      <c r="O47" s="2">
        <f t="shared" si="76"/>
        <v>0</v>
      </c>
      <c r="P47" s="36">
        <f t="shared" si="77"/>
        <v>-20</v>
      </c>
      <c r="Q47" s="2">
        <f t="shared" si="78"/>
        <v>4</v>
      </c>
      <c r="R47" s="2">
        <f t="shared" si="79"/>
        <v>0</v>
      </c>
      <c r="S47" s="36">
        <f t="shared" si="80"/>
        <v>-4</v>
      </c>
      <c r="T47" s="2">
        <f t="shared" si="81"/>
        <v>186</v>
      </c>
      <c r="U47" s="2">
        <f t="shared" si="82"/>
        <v>0</v>
      </c>
      <c r="V47" s="36">
        <f t="shared" si="83"/>
        <v>-186</v>
      </c>
      <c r="W47" s="2">
        <f t="shared" si="84"/>
        <v>8</v>
      </c>
      <c r="X47" s="2">
        <f t="shared" si="85"/>
        <v>0</v>
      </c>
      <c r="Y47" s="36">
        <f t="shared" si="86"/>
        <v>-8</v>
      </c>
      <c r="Z47" s="2">
        <f t="shared" si="87"/>
        <v>2</v>
      </c>
      <c r="AA47" s="2">
        <f t="shared" si="88"/>
        <v>0</v>
      </c>
      <c r="AB47" s="49">
        <f t="shared" si="89"/>
        <v>-2</v>
      </c>
      <c r="AC47">
        <v>280</v>
      </c>
      <c r="AE47" s="36">
        <f t="shared" si="90"/>
        <v>-280</v>
      </c>
      <c r="AF47">
        <v>4</v>
      </c>
      <c r="AH47" s="36">
        <f t="shared" si="91"/>
        <v>-4</v>
      </c>
      <c r="AI47">
        <v>0</v>
      </c>
      <c r="AK47" s="36">
        <f t="shared" si="92"/>
        <v>0</v>
      </c>
      <c r="AL47">
        <v>300</v>
      </c>
      <c r="AN47" s="36">
        <f t="shared" si="93"/>
        <v>-300</v>
      </c>
      <c r="AO47">
        <v>14</v>
      </c>
      <c r="AQ47" s="36">
        <f t="shared" si="94"/>
        <v>-14</v>
      </c>
      <c r="AR47">
        <v>2</v>
      </c>
      <c r="AT47" s="36">
        <f t="shared" si="95"/>
        <v>-2</v>
      </c>
      <c r="AU47">
        <v>138</v>
      </c>
      <c r="AW47" s="36">
        <f t="shared" si="96"/>
        <v>-138</v>
      </c>
      <c r="AX47">
        <v>7</v>
      </c>
      <c r="AZ47" s="36">
        <f t="shared" si="97"/>
        <v>-7</v>
      </c>
      <c r="BA47">
        <v>1</v>
      </c>
      <c r="BC47" s="49">
        <f t="shared" si="98"/>
        <v>-1</v>
      </c>
      <c r="BD47" s="34">
        <v>125</v>
      </c>
      <c r="BF47" s="36">
        <f t="shared" si="99"/>
        <v>-125</v>
      </c>
      <c r="BG47">
        <v>1</v>
      </c>
      <c r="BI47" s="36">
        <f t="shared" si="100"/>
        <v>-1</v>
      </c>
      <c r="BJ47">
        <v>0</v>
      </c>
      <c r="BL47" s="36">
        <f t="shared" si="101"/>
        <v>0</v>
      </c>
      <c r="BM47">
        <v>145</v>
      </c>
      <c r="BO47" s="36">
        <f t="shared" si="102"/>
        <v>-145</v>
      </c>
      <c r="BP47">
        <v>5</v>
      </c>
      <c r="BR47" s="36">
        <f t="shared" si="103"/>
        <v>-5</v>
      </c>
      <c r="BS47">
        <v>1</v>
      </c>
      <c r="BU47" s="36">
        <f t="shared" si="104"/>
        <v>-1</v>
      </c>
      <c r="BV47">
        <v>48</v>
      </c>
      <c r="BX47" s="36">
        <f t="shared" si="105"/>
        <v>-48</v>
      </c>
      <c r="BY47">
        <v>1</v>
      </c>
      <c r="CA47" s="36">
        <f t="shared" si="106"/>
        <v>-1</v>
      </c>
      <c r="CB47">
        <v>1</v>
      </c>
      <c r="CD47" s="49">
        <f t="shared" si="107"/>
        <v>-1</v>
      </c>
      <c r="CE47" s="34">
        <v>2</v>
      </c>
      <c r="CG47" s="36">
        <f t="shared" si="108"/>
        <v>-2</v>
      </c>
      <c r="CH47">
        <v>0</v>
      </c>
      <c r="CJ47" s="36">
        <f t="shared" si="109"/>
        <v>0</v>
      </c>
      <c r="CK47">
        <v>0</v>
      </c>
      <c r="CM47" s="36">
        <f t="shared" si="110"/>
        <v>0</v>
      </c>
      <c r="CN47">
        <v>8</v>
      </c>
      <c r="CP47" s="36">
        <f t="shared" si="111"/>
        <v>-8</v>
      </c>
      <c r="CQ47">
        <v>1</v>
      </c>
      <c r="CS47" s="36">
        <f t="shared" si="112"/>
        <v>-1</v>
      </c>
      <c r="CT47">
        <v>1</v>
      </c>
      <c r="CV47" s="36">
        <f t="shared" si="113"/>
        <v>-1</v>
      </c>
      <c r="CW47">
        <v>0</v>
      </c>
      <c r="CY47" s="36">
        <f t="shared" si="114"/>
        <v>0</v>
      </c>
      <c r="CZ47">
        <v>0</v>
      </c>
      <c r="DB47" s="36">
        <f t="shared" si="115"/>
        <v>0</v>
      </c>
      <c r="DC47">
        <v>0</v>
      </c>
      <c r="DE47" s="49">
        <f t="shared" si="116"/>
        <v>0</v>
      </c>
      <c r="DF47" s="34">
        <v>0</v>
      </c>
      <c r="DH47" s="36">
        <f t="shared" si="117"/>
        <v>0</v>
      </c>
      <c r="DI47">
        <v>0</v>
      </c>
      <c r="DK47" s="36">
        <f t="shared" si="118"/>
        <v>0</v>
      </c>
      <c r="DL47">
        <v>0</v>
      </c>
      <c r="DN47" s="36">
        <f t="shared" si="119"/>
        <v>0</v>
      </c>
      <c r="DO47">
        <v>0</v>
      </c>
      <c r="DQ47" s="36">
        <f t="shared" si="120"/>
        <v>0</v>
      </c>
      <c r="DR47">
        <v>0</v>
      </c>
      <c r="DT47" s="36">
        <f t="shared" si="121"/>
        <v>0</v>
      </c>
      <c r="DU47">
        <v>0</v>
      </c>
      <c r="DW47" s="36">
        <f t="shared" si="122"/>
        <v>0</v>
      </c>
      <c r="DX47">
        <v>0</v>
      </c>
      <c r="DZ47" s="36">
        <f t="shared" si="123"/>
        <v>0</v>
      </c>
      <c r="EA47">
        <v>0</v>
      </c>
      <c r="EC47" s="36">
        <f t="shared" si="124"/>
        <v>0</v>
      </c>
      <c r="ED47">
        <v>0</v>
      </c>
      <c r="EF47" s="49">
        <f t="shared" si="125"/>
        <v>0</v>
      </c>
    </row>
    <row r="48" spans="1:136" x14ac:dyDescent="0.35">
      <c r="A48" t="s">
        <v>555</v>
      </c>
      <c r="B48" s="2">
        <f t="shared" si="63"/>
        <v>0</v>
      </c>
      <c r="C48" s="2">
        <f t="shared" si="64"/>
        <v>351</v>
      </c>
      <c r="D48" s="36">
        <f t="shared" si="65"/>
        <v>351</v>
      </c>
      <c r="E48" s="2">
        <f t="shared" si="66"/>
        <v>0</v>
      </c>
      <c r="F48" s="2">
        <f t="shared" si="67"/>
        <v>5</v>
      </c>
      <c r="G48" s="36">
        <f t="shared" si="68"/>
        <v>5</v>
      </c>
      <c r="H48" s="2">
        <f t="shared" si="69"/>
        <v>0</v>
      </c>
      <c r="I48" s="2">
        <f t="shared" si="70"/>
        <v>1</v>
      </c>
      <c r="J48" s="36">
        <f t="shared" si="71"/>
        <v>1</v>
      </c>
      <c r="K48" s="2">
        <f t="shared" si="72"/>
        <v>0</v>
      </c>
      <c r="L48" s="2">
        <f t="shared" si="73"/>
        <v>500</v>
      </c>
      <c r="M48" s="36">
        <f t="shared" si="74"/>
        <v>500</v>
      </c>
      <c r="N48" s="2">
        <f t="shared" si="75"/>
        <v>0</v>
      </c>
      <c r="O48" s="2">
        <f t="shared" si="76"/>
        <v>28</v>
      </c>
      <c r="P48" s="36">
        <f t="shared" si="77"/>
        <v>28</v>
      </c>
      <c r="Q48" s="2">
        <f t="shared" si="78"/>
        <v>0</v>
      </c>
      <c r="R48" s="2">
        <f t="shared" si="79"/>
        <v>4</v>
      </c>
      <c r="S48" s="36">
        <f t="shared" si="80"/>
        <v>4</v>
      </c>
      <c r="T48" s="2">
        <f t="shared" si="81"/>
        <v>0</v>
      </c>
      <c r="U48" s="2">
        <f t="shared" si="82"/>
        <v>171</v>
      </c>
      <c r="V48" s="36">
        <f t="shared" si="83"/>
        <v>171</v>
      </c>
      <c r="W48" s="2">
        <f t="shared" si="84"/>
        <v>0</v>
      </c>
      <c r="X48" s="2">
        <f t="shared" si="85"/>
        <v>7</v>
      </c>
      <c r="Y48" s="36">
        <f t="shared" si="86"/>
        <v>7</v>
      </c>
      <c r="Z48" s="2">
        <f t="shared" si="87"/>
        <v>0</v>
      </c>
      <c r="AA48" s="2">
        <f t="shared" si="88"/>
        <v>2</v>
      </c>
      <c r="AB48" s="49">
        <f t="shared" si="89"/>
        <v>2</v>
      </c>
      <c r="AD48">
        <v>187</v>
      </c>
      <c r="AE48" s="36">
        <f t="shared" si="90"/>
        <v>187</v>
      </c>
      <c r="AG48">
        <v>1</v>
      </c>
      <c r="AH48" s="36">
        <f t="shared" si="91"/>
        <v>1</v>
      </c>
      <c r="AJ48">
        <v>0</v>
      </c>
      <c r="AK48" s="36">
        <f t="shared" si="92"/>
        <v>0</v>
      </c>
      <c r="AM48">
        <v>338</v>
      </c>
      <c r="AN48" s="36">
        <f t="shared" si="93"/>
        <v>338</v>
      </c>
      <c r="AP48">
        <v>23</v>
      </c>
      <c r="AQ48" s="36">
        <f t="shared" si="94"/>
        <v>23</v>
      </c>
      <c r="AS48">
        <v>1</v>
      </c>
      <c r="AT48" s="36">
        <f t="shared" si="95"/>
        <v>1</v>
      </c>
      <c r="AV48">
        <v>103</v>
      </c>
      <c r="AW48" s="36">
        <f t="shared" si="96"/>
        <v>103</v>
      </c>
      <c r="AY48">
        <v>4</v>
      </c>
      <c r="AZ48" s="36">
        <f t="shared" si="97"/>
        <v>4</v>
      </c>
      <c r="BB48">
        <v>1</v>
      </c>
      <c r="BC48" s="49">
        <f t="shared" si="98"/>
        <v>1</v>
      </c>
      <c r="BD48" s="34"/>
      <c r="BE48">
        <v>161</v>
      </c>
      <c r="BF48" s="36">
        <f t="shared" si="99"/>
        <v>161</v>
      </c>
      <c r="BH48">
        <v>4</v>
      </c>
      <c r="BI48" s="36">
        <f t="shared" si="100"/>
        <v>4</v>
      </c>
      <c r="BK48">
        <v>1</v>
      </c>
      <c r="BL48" s="36">
        <f t="shared" si="101"/>
        <v>1</v>
      </c>
      <c r="BN48">
        <v>147</v>
      </c>
      <c r="BO48" s="36">
        <f t="shared" si="102"/>
        <v>147</v>
      </c>
      <c r="BQ48">
        <v>4</v>
      </c>
      <c r="BR48" s="36">
        <f t="shared" si="103"/>
        <v>4</v>
      </c>
      <c r="BT48">
        <v>2</v>
      </c>
      <c r="BU48" s="36">
        <f t="shared" si="104"/>
        <v>2</v>
      </c>
      <c r="BW48">
        <v>66</v>
      </c>
      <c r="BX48" s="36">
        <f t="shared" si="105"/>
        <v>66</v>
      </c>
      <c r="BZ48">
        <v>3</v>
      </c>
      <c r="CA48" s="36">
        <f t="shared" si="106"/>
        <v>3</v>
      </c>
      <c r="CC48">
        <v>1</v>
      </c>
      <c r="CD48" s="49">
        <f t="shared" si="107"/>
        <v>1</v>
      </c>
      <c r="CE48" s="34"/>
      <c r="CF48">
        <v>3</v>
      </c>
      <c r="CG48" s="36">
        <f t="shared" si="108"/>
        <v>3</v>
      </c>
      <c r="CI48">
        <v>0</v>
      </c>
      <c r="CJ48" s="36">
        <f t="shared" si="109"/>
        <v>0</v>
      </c>
      <c r="CL48">
        <v>0</v>
      </c>
      <c r="CM48" s="36">
        <f t="shared" si="110"/>
        <v>0</v>
      </c>
      <c r="CO48">
        <v>13</v>
      </c>
      <c r="CP48" s="36">
        <f t="shared" si="111"/>
        <v>13</v>
      </c>
      <c r="CR48">
        <v>1</v>
      </c>
      <c r="CS48" s="36">
        <f t="shared" si="112"/>
        <v>1</v>
      </c>
      <c r="CU48">
        <v>1</v>
      </c>
      <c r="CV48" s="36">
        <f t="shared" si="113"/>
        <v>1</v>
      </c>
      <c r="CX48">
        <v>2</v>
      </c>
      <c r="CY48" s="36">
        <f t="shared" si="114"/>
        <v>2</v>
      </c>
      <c r="DA48">
        <v>0</v>
      </c>
      <c r="DB48" s="36">
        <f t="shared" si="115"/>
        <v>0</v>
      </c>
      <c r="DD48">
        <v>0</v>
      </c>
      <c r="DE48" s="49">
        <f t="shared" si="116"/>
        <v>0</v>
      </c>
      <c r="DF48" s="34"/>
      <c r="DG48">
        <v>0</v>
      </c>
      <c r="DH48" s="36">
        <f t="shared" si="117"/>
        <v>0</v>
      </c>
      <c r="DJ48">
        <v>0</v>
      </c>
      <c r="DK48" s="36">
        <f t="shared" si="118"/>
        <v>0</v>
      </c>
      <c r="DM48">
        <v>0</v>
      </c>
      <c r="DN48" s="36">
        <f t="shared" si="119"/>
        <v>0</v>
      </c>
      <c r="DP48">
        <v>2</v>
      </c>
      <c r="DQ48" s="36">
        <f t="shared" si="120"/>
        <v>2</v>
      </c>
      <c r="DS48">
        <v>0</v>
      </c>
      <c r="DT48" s="36">
        <f t="shared" si="121"/>
        <v>0</v>
      </c>
      <c r="DV48">
        <v>0</v>
      </c>
      <c r="DW48" s="36">
        <f t="shared" si="122"/>
        <v>0</v>
      </c>
      <c r="DY48">
        <v>0</v>
      </c>
      <c r="DZ48" s="36">
        <f t="shared" si="123"/>
        <v>0</v>
      </c>
      <c r="EB48">
        <v>0</v>
      </c>
      <c r="EC48" s="36">
        <f t="shared" si="124"/>
        <v>0</v>
      </c>
      <c r="EE48">
        <v>0</v>
      </c>
      <c r="EF48" s="49">
        <f t="shared" si="125"/>
        <v>0</v>
      </c>
    </row>
    <row r="49" spans="1:136" x14ac:dyDescent="0.35">
      <c r="A49" t="s">
        <v>489</v>
      </c>
      <c r="B49" s="2">
        <f t="shared" si="63"/>
        <v>4912</v>
      </c>
      <c r="C49" s="2">
        <f t="shared" si="64"/>
        <v>4868</v>
      </c>
      <c r="D49" s="36">
        <f t="shared" si="65"/>
        <v>-44</v>
      </c>
      <c r="E49" s="2">
        <f t="shared" si="66"/>
        <v>11</v>
      </c>
      <c r="F49" s="2">
        <f t="shared" si="67"/>
        <v>18</v>
      </c>
      <c r="G49" s="36">
        <f t="shared" si="68"/>
        <v>7</v>
      </c>
      <c r="H49" s="2">
        <f t="shared" si="69"/>
        <v>2</v>
      </c>
      <c r="I49" s="2">
        <f t="shared" si="70"/>
        <v>4</v>
      </c>
      <c r="J49" s="36">
        <f t="shared" si="71"/>
        <v>2</v>
      </c>
      <c r="K49" s="2">
        <f t="shared" si="72"/>
        <v>953</v>
      </c>
      <c r="L49" s="2">
        <f t="shared" si="73"/>
        <v>923</v>
      </c>
      <c r="M49" s="36">
        <f t="shared" si="74"/>
        <v>-30</v>
      </c>
      <c r="N49" s="2">
        <f t="shared" si="75"/>
        <v>10</v>
      </c>
      <c r="O49" s="2">
        <f t="shared" si="76"/>
        <v>11</v>
      </c>
      <c r="P49" s="36">
        <f t="shared" si="77"/>
        <v>1</v>
      </c>
      <c r="Q49" s="2">
        <f t="shared" si="78"/>
        <v>3</v>
      </c>
      <c r="R49" s="2">
        <f t="shared" si="79"/>
        <v>4</v>
      </c>
      <c r="S49" s="36">
        <f t="shared" si="80"/>
        <v>1</v>
      </c>
      <c r="T49" s="2">
        <f t="shared" si="81"/>
        <v>2189</v>
      </c>
      <c r="U49" s="2">
        <f t="shared" si="82"/>
        <v>2178</v>
      </c>
      <c r="V49" s="36">
        <f t="shared" si="83"/>
        <v>-11</v>
      </c>
      <c r="W49" s="2">
        <f t="shared" si="84"/>
        <v>9</v>
      </c>
      <c r="X49" s="2">
        <f t="shared" si="85"/>
        <v>9</v>
      </c>
      <c r="Y49" s="36">
        <f t="shared" si="86"/>
        <v>0</v>
      </c>
      <c r="Z49" s="2">
        <f t="shared" si="87"/>
        <v>0</v>
      </c>
      <c r="AA49" s="2">
        <f t="shared" si="88"/>
        <v>0</v>
      </c>
      <c r="AB49" s="49">
        <f t="shared" si="89"/>
        <v>0</v>
      </c>
      <c r="AC49" s="2">
        <v>3408</v>
      </c>
      <c r="AD49" s="2">
        <v>3379</v>
      </c>
      <c r="AE49" s="36">
        <f t="shared" si="90"/>
        <v>-29</v>
      </c>
      <c r="AF49">
        <v>9</v>
      </c>
      <c r="AG49">
        <v>13</v>
      </c>
      <c r="AH49" s="36">
        <f t="shared" si="91"/>
        <v>4</v>
      </c>
      <c r="AI49">
        <v>2</v>
      </c>
      <c r="AJ49">
        <v>3</v>
      </c>
      <c r="AK49" s="36">
        <f t="shared" si="92"/>
        <v>1</v>
      </c>
      <c r="AL49">
        <v>647</v>
      </c>
      <c r="AM49">
        <v>621</v>
      </c>
      <c r="AN49" s="36">
        <f t="shared" si="93"/>
        <v>-26</v>
      </c>
      <c r="AO49">
        <v>9</v>
      </c>
      <c r="AP49">
        <v>10</v>
      </c>
      <c r="AQ49" s="36">
        <f t="shared" si="94"/>
        <v>1</v>
      </c>
      <c r="AR49">
        <v>2</v>
      </c>
      <c r="AS49">
        <v>3</v>
      </c>
      <c r="AT49" s="36">
        <f t="shared" si="95"/>
        <v>1</v>
      </c>
      <c r="AU49" s="2">
        <v>1476</v>
      </c>
      <c r="AV49" s="2">
        <v>1469</v>
      </c>
      <c r="AW49" s="36">
        <f t="shared" si="96"/>
        <v>-7</v>
      </c>
      <c r="AX49">
        <v>8</v>
      </c>
      <c r="AY49">
        <v>7</v>
      </c>
      <c r="AZ49" s="36">
        <f t="shared" si="97"/>
        <v>-1</v>
      </c>
      <c r="BA49">
        <v>0</v>
      </c>
      <c r="BB49">
        <v>0</v>
      </c>
      <c r="BC49" s="49">
        <f t="shared" si="98"/>
        <v>0</v>
      </c>
      <c r="BD49" s="42">
        <v>1397</v>
      </c>
      <c r="BE49" s="2">
        <v>1386</v>
      </c>
      <c r="BF49" s="36">
        <f t="shared" si="99"/>
        <v>-11</v>
      </c>
      <c r="BG49">
        <v>2</v>
      </c>
      <c r="BH49">
        <v>5</v>
      </c>
      <c r="BI49" s="36">
        <f t="shared" si="100"/>
        <v>3</v>
      </c>
      <c r="BJ49">
        <v>0</v>
      </c>
      <c r="BK49">
        <v>1</v>
      </c>
      <c r="BL49" s="36">
        <f t="shared" si="101"/>
        <v>1</v>
      </c>
      <c r="BM49">
        <v>281</v>
      </c>
      <c r="BN49">
        <v>277</v>
      </c>
      <c r="BO49" s="36">
        <f t="shared" si="102"/>
        <v>-4</v>
      </c>
      <c r="BP49">
        <v>1</v>
      </c>
      <c r="BQ49">
        <v>1</v>
      </c>
      <c r="BR49" s="36">
        <f t="shared" si="103"/>
        <v>0</v>
      </c>
      <c r="BS49">
        <v>1</v>
      </c>
      <c r="BT49">
        <v>1</v>
      </c>
      <c r="BU49" s="36">
        <f t="shared" si="104"/>
        <v>0</v>
      </c>
      <c r="BV49">
        <v>675</v>
      </c>
      <c r="BW49">
        <v>661</v>
      </c>
      <c r="BX49" s="36">
        <f t="shared" si="105"/>
        <v>-14</v>
      </c>
      <c r="BY49">
        <v>1</v>
      </c>
      <c r="BZ49">
        <v>2</v>
      </c>
      <c r="CA49" s="36">
        <f t="shared" si="106"/>
        <v>1</v>
      </c>
      <c r="CB49">
        <v>0</v>
      </c>
      <c r="CC49">
        <v>0</v>
      </c>
      <c r="CD49" s="49">
        <f t="shared" si="107"/>
        <v>0</v>
      </c>
      <c r="CE49" s="34">
        <v>99</v>
      </c>
      <c r="CF49">
        <v>93</v>
      </c>
      <c r="CG49" s="36">
        <f t="shared" si="108"/>
        <v>-6</v>
      </c>
      <c r="CH49">
        <v>0</v>
      </c>
      <c r="CI49">
        <v>0</v>
      </c>
      <c r="CJ49" s="36">
        <f t="shared" si="109"/>
        <v>0</v>
      </c>
      <c r="CK49">
        <v>0</v>
      </c>
      <c r="CL49">
        <v>0</v>
      </c>
      <c r="CM49" s="36">
        <f t="shared" si="110"/>
        <v>0</v>
      </c>
      <c r="CN49">
        <v>24</v>
      </c>
      <c r="CO49">
        <v>25</v>
      </c>
      <c r="CP49" s="36">
        <f t="shared" si="111"/>
        <v>1</v>
      </c>
      <c r="CQ49">
        <v>0</v>
      </c>
      <c r="CR49">
        <v>0</v>
      </c>
      <c r="CS49" s="36">
        <f t="shared" si="112"/>
        <v>0</v>
      </c>
      <c r="CT49">
        <v>0</v>
      </c>
      <c r="CU49">
        <v>0</v>
      </c>
      <c r="CV49" s="36">
        <f t="shared" si="113"/>
        <v>0</v>
      </c>
      <c r="CW49">
        <v>38</v>
      </c>
      <c r="CX49">
        <v>45</v>
      </c>
      <c r="CY49" s="36">
        <f t="shared" si="114"/>
        <v>7</v>
      </c>
      <c r="CZ49">
        <v>0</v>
      </c>
      <c r="DA49">
        <v>0</v>
      </c>
      <c r="DB49" s="36">
        <f t="shared" si="115"/>
        <v>0</v>
      </c>
      <c r="DC49">
        <v>0</v>
      </c>
      <c r="DD49">
        <v>0</v>
      </c>
      <c r="DE49" s="49">
        <f t="shared" si="116"/>
        <v>0</v>
      </c>
      <c r="DF49" s="34">
        <v>8</v>
      </c>
      <c r="DG49">
        <v>10</v>
      </c>
      <c r="DH49" s="36">
        <f t="shared" si="117"/>
        <v>2</v>
      </c>
      <c r="DI49">
        <v>0</v>
      </c>
      <c r="DJ49">
        <v>0</v>
      </c>
      <c r="DK49" s="36">
        <f t="shared" si="118"/>
        <v>0</v>
      </c>
      <c r="DL49">
        <v>0</v>
      </c>
      <c r="DM49">
        <v>0</v>
      </c>
      <c r="DN49" s="36">
        <f t="shared" si="119"/>
        <v>0</v>
      </c>
      <c r="DO49">
        <v>1</v>
      </c>
      <c r="DP49">
        <v>0</v>
      </c>
      <c r="DQ49" s="36">
        <f t="shared" si="120"/>
        <v>-1</v>
      </c>
      <c r="DR49">
        <v>0</v>
      </c>
      <c r="DS49">
        <v>0</v>
      </c>
      <c r="DT49" s="36">
        <f t="shared" si="121"/>
        <v>0</v>
      </c>
      <c r="DU49">
        <v>0</v>
      </c>
      <c r="DV49">
        <v>0</v>
      </c>
      <c r="DW49" s="36">
        <f t="shared" si="122"/>
        <v>0</v>
      </c>
      <c r="DX49">
        <v>0</v>
      </c>
      <c r="DY49">
        <v>3</v>
      </c>
      <c r="DZ49" s="36">
        <f t="shared" si="123"/>
        <v>3</v>
      </c>
      <c r="EA49">
        <v>0</v>
      </c>
      <c r="EB49">
        <v>0</v>
      </c>
      <c r="EC49" s="36">
        <f t="shared" si="124"/>
        <v>0</v>
      </c>
      <c r="ED49">
        <v>0</v>
      </c>
      <c r="EE49">
        <v>0</v>
      </c>
      <c r="EF49" s="49">
        <f t="shared" si="125"/>
        <v>0</v>
      </c>
    </row>
    <row r="50" spans="1:136" x14ac:dyDescent="0.35">
      <c r="A50" t="s">
        <v>488</v>
      </c>
      <c r="B50" s="2">
        <f t="shared" si="63"/>
        <v>6841</v>
      </c>
      <c r="C50" s="2">
        <f t="shared" si="64"/>
        <v>6259</v>
      </c>
      <c r="D50" s="36">
        <f t="shared" si="65"/>
        <v>-582</v>
      </c>
      <c r="E50" s="2">
        <f t="shared" si="66"/>
        <v>13</v>
      </c>
      <c r="F50" s="2">
        <f t="shared" si="67"/>
        <v>18</v>
      </c>
      <c r="G50" s="36">
        <f t="shared" si="68"/>
        <v>5</v>
      </c>
      <c r="H50" s="2">
        <f t="shared" si="69"/>
        <v>1</v>
      </c>
      <c r="I50" s="2">
        <f t="shared" si="70"/>
        <v>0</v>
      </c>
      <c r="J50" s="36">
        <f t="shared" si="71"/>
        <v>-1</v>
      </c>
      <c r="K50" s="2">
        <f t="shared" si="72"/>
        <v>1000</v>
      </c>
      <c r="L50" s="2">
        <f t="shared" si="73"/>
        <v>964</v>
      </c>
      <c r="M50" s="36">
        <f t="shared" si="74"/>
        <v>-36</v>
      </c>
      <c r="N50" s="2">
        <f t="shared" si="75"/>
        <v>4</v>
      </c>
      <c r="O50" s="2">
        <f t="shared" si="76"/>
        <v>4</v>
      </c>
      <c r="P50" s="36">
        <f t="shared" si="77"/>
        <v>0</v>
      </c>
      <c r="Q50" s="2">
        <f t="shared" si="78"/>
        <v>1</v>
      </c>
      <c r="R50" s="2">
        <f t="shared" si="79"/>
        <v>0</v>
      </c>
      <c r="S50" s="36">
        <f t="shared" si="80"/>
        <v>-1</v>
      </c>
      <c r="T50" s="2">
        <f t="shared" si="81"/>
        <v>2520</v>
      </c>
      <c r="U50" s="2">
        <f t="shared" si="82"/>
        <v>2321</v>
      </c>
      <c r="V50" s="36">
        <f t="shared" si="83"/>
        <v>-199</v>
      </c>
      <c r="W50" s="2">
        <f t="shared" si="84"/>
        <v>10</v>
      </c>
      <c r="X50" s="2">
        <f t="shared" si="85"/>
        <v>17</v>
      </c>
      <c r="Y50" s="36">
        <f t="shared" si="86"/>
        <v>7</v>
      </c>
      <c r="Z50" s="2">
        <f t="shared" si="87"/>
        <v>3</v>
      </c>
      <c r="AA50" s="2">
        <f t="shared" si="88"/>
        <v>2</v>
      </c>
      <c r="AB50" s="49">
        <f t="shared" si="89"/>
        <v>-1</v>
      </c>
      <c r="AC50" s="2">
        <v>5303</v>
      </c>
      <c r="AD50" s="2">
        <v>4799</v>
      </c>
      <c r="AE50" s="36">
        <f t="shared" si="90"/>
        <v>-504</v>
      </c>
      <c r="AF50">
        <v>12</v>
      </c>
      <c r="AG50">
        <v>18</v>
      </c>
      <c r="AH50" s="36">
        <f t="shared" si="91"/>
        <v>6</v>
      </c>
      <c r="AI50">
        <v>1</v>
      </c>
      <c r="AJ50">
        <v>0</v>
      </c>
      <c r="AK50" s="36">
        <f t="shared" si="92"/>
        <v>-1</v>
      </c>
      <c r="AL50">
        <v>790</v>
      </c>
      <c r="AM50">
        <v>784</v>
      </c>
      <c r="AN50" s="36">
        <f t="shared" si="93"/>
        <v>-6</v>
      </c>
      <c r="AO50">
        <v>4</v>
      </c>
      <c r="AP50">
        <v>4</v>
      </c>
      <c r="AQ50" s="36">
        <f t="shared" si="94"/>
        <v>0</v>
      </c>
      <c r="AR50">
        <v>1</v>
      </c>
      <c r="AS50">
        <v>0</v>
      </c>
      <c r="AT50" s="36">
        <f t="shared" si="95"/>
        <v>-1</v>
      </c>
      <c r="AU50" s="2">
        <v>1957</v>
      </c>
      <c r="AV50" s="2">
        <v>1844</v>
      </c>
      <c r="AW50" s="36">
        <f t="shared" si="96"/>
        <v>-113</v>
      </c>
      <c r="AX50">
        <v>9</v>
      </c>
      <c r="AY50">
        <v>16</v>
      </c>
      <c r="AZ50" s="36">
        <f t="shared" si="97"/>
        <v>7</v>
      </c>
      <c r="BA50">
        <v>3</v>
      </c>
      <c r="BB50">
        <v>1</v>
      </c>
      <c r="BC50" s="49">
        <f t="shared" si="98"/>
        <v>-2</v>
      </c>
      <c r="BD50" s="42">
        <v>1438</v>
      </c>
      <c r="BE50" s="2">
        <v>1364</v>
      </c>
      <c r="BF50" s="36">
        <f t="shared" si="99"/>
        <v>-74</v>
      </c>
      <c r="BG50">
        <v>1</v>
      </c>
      <c r="BH50">
        <v>0</v>
      </c>
      <c r="BI50" s="36">
        <f t="shared" si="100"/>
        <v>-1</v>
      </c>
      <c r="BJ50">
        <v>0</v>
      </c>
      <c r="BK50">
        <v>0</v>
      </c>
      <c r="BL50" s="36">
        <f t="shared" si="101"/>
        <v>0</v>
      </c>
      <c r="BM50">
        <v>204</v>
      </c>
      <c r="BN50">
        <v>173</v>
      </c>
      <c r="BO50" s="36">
        <f t="shared" si="102"/>
        <v>-31</v>
      </c>
      <c r="BP50">
        <v>0</v>
      </c>
      <c r="BQ50">
        <v>0</v>
      </c>
      <c r="BR50" s="36">
        <f t="shared" si="103"/>
        <v>0</v>
      </c>
      <c r="BS50">
        <v>0</v>
      </c>
      <c r="BT50">
        <v>0</v>
      </c>
      <c r="BU50" s="36">
        <f t="shared" si="104"/>
        <v>0</v>
      </c>
      <c r="BV50">
        <v>551</v>
      </c>
      <c r="BW50">
        <v>462</v>
      </c>
      <c r="BX50" s="36">
        <f t="shared" si="105"/>
        <v>-89</v>
      </c>
      <c r="BY50">
        <v>1</v>
      </c>
      <c r="BZ50">
        <v>1</v>
      </c>
      <c r="CA50" s="36">
        <f t="shared" si="106"/>
        <v>0</v>
      </c>
      <c r="CB50">
        <v>0</v>
      </c>
      <c r="CC50">
        <v>1</v>
      </c>
      <c r="CD50" s="49">
        <f t="shared" si="107"/>
        <v>1</v>
      </c>
      <c r="CE50" s="34">
        <v>88</v>
      </c>
      <c r="CF50">
        <v>83</v>
      </c>
      <c r="CG50" s="36">
        <f t="shared" si="108"/>
        <v>-5</v>
      </c>
      <c r="CH50">
        <v>0</v>
      </c>
      <c r="CI50">
        <v>0</v>
      </c>
      <c r="CJ50" s="36">
        <f t="shared" si="109"/>
        <v>0</v>
      </c>
      <c r="CK50">
        <v>0</v>
      </c>
      <c r="CL50">
        <v>0</v>
      </c>
      <c r="CM50" s="36">
        <f t="shared" si="110"/>
        <v>0</v>
      </c>
      <c r="CN50">
        <v>5</v>
      </c>
      <c r="CO50">
        <v>7</v>
      </c>
      <c r="CP50" s="36">
        <f t="shared" si="111"/>
        <v>2</v>
      </c>
      <c r="CQ50">
        <v>0</v>
      </c>
      <c r="CR50">
        <v>0</v>
      </c>
      <c r="CS50" s="36">
        <f t="shared" si="112"/>
        <v>0</v>
      </c>
      <c r="CT50">
        <v>0</v>
      </c>
      <c r="CU50">
        <v>0</v>
      </c>
      <c r="CV50" s="36">
        <f t="shared" si="113"/>
        <v>0</v>
      </c>
      <c r="CW50">
        <v>12</v>
      </c>
      <c r="CX50">
        <v>15</v>
      </c>
      <c r="CY50" s="36">
        <f t="shared" si="114"/>
        <v>3</v>
      </c>
      <c r="CZ50">
        <v>0</v>
      </c>
      <c r="DA50">
        <v>0</v>
      </c>
      <c r="DB50" s="36">
        <f t="shared" si="115"/>
        <v>0</v>
      </c>
      <c r="DC50">
        <v>0</v>
      </c>
      <c r="DD50">
        <v>0</v>
      </c>
      <c r="DE50" s="49">
        <f t="shared" si="116"/>
        <v>0</v>
      </c>
      <c r="DF50" s="34">
        <v>12</v>
      </c>
      <c r="DG50">
        <v>13</v>
      </c>
      <c r="DH50" s="36">
        <f t="shared" si="117"/>
        <v>1</v>
      </c>
      <c r="DI50">
        <v>0</v>
      </c>
      <c r="DJ50">
        <v>0</v>
      </c>
      <c r="DK50" s="36">
        <f t="shared" si="118"/>
        <v>0</v>
      </c>
      <c r="DL50">
        <v>0</v>
      </c>
      <c r="DM50">
        <v>0</v>
      </c>
      <c r="DN50" s="36">
        <f t="shared" si="119"/>
        <v>0</v>
      </c>
      <c r="DO50">
        <v>1</v>
      </c>
      <c r="DP50">
        <v>0</v>
      </c>
      <c r="DQ50" s="36">
        <f t="shared" si="120"/>
        <v>-1</v>
      </c>
      <c r="DR50">
        <v>0</v>
      </c>
      <c r="DS50">
        <v>0</v>
      </c>
      <c r="DT50" s="36">
        <f t="shared" si="121"/>
        <v>0</v>
      </c>
      <c r="DU50">
        <v>0</v>
      </c>
      <c r="DV50">
        <v>0</v>
      </c>
      <c r="DW50" s="36">
        <f t="shared" si="122"/>
        <v>0</v>
      </c>
      <c r="DX50">
        <v>0</v>
      </c>
      <c r="DY50">
        <v>0</v>
      </c>
      <c r="DZ50" s="36">
        <f t="shared" si="123"/>
        <v>0</v>
      </c>
      <c r="EA50">
        <v>0</v>
      </c>
      <c r="EB50">
        <v>0</v>
      </c>
      <c r="EC50" s="36">
        <f t="shared" si="124"/>
        <v>0</v>
      </c>
      <c r="ED50">
        <v>0</v>
      </c>
      <c r="EE50">
        <v>0</v>
      </c>
      <c r="EF50" s="49">
        <f t="shared" si="125"/>
        <v>0</v>
      </c>
    </row>
    <row r="51" spans="1:136" x14ac:dyDescent="0.35">
      <c r="A51" t="s">
        <v>487</v>
      </c>
      <c r="B51" s="2">
        <f t="shared" si="63"/>
        <v>2813</v>
      </c>
      <c r="C51" s="2">
        <f t="shared" si="64"/>
        <v>2708</v>
      </c>
      <c r="D51" s="36">
        <f t="shared" si="65"/>
        <v>-105</v>
      </c>
      <c r="E51" s="2">
        <f t="shared" si="66"/>
        <v>10</v>
      </c>
      <c r="F51" s="2">
        <f t="shared" si="67"/>
        <v>11</v>
      </c>
      <c r="G51" s="36">
        <f t="shared" si="68"/>
        <v>1</v>
      </c>
      <c r="H51" s="2">
        <f t="shared" si="69"/>
        <v>4</v>
      </c>
      <c r="I51" s="2">
        <f t="shared" si="70"/>
        <v>3</v>
      </c>
      <c r="J51" s="36">
        <f t="shared" si="71"/>
        <v>-1</v>
      </c>
      <c r="K51" s="2">
        <f t="shared" si="72"/>
        <v>986</v>
      </c>
      <c r="L51" s="2">
        <f t="shared" si="73"/>
        <v>974</v>
      </c>
      <c r="M51" s="36">
        <f t="shared" si="74"/>
        <v>-12</v>
      </c>
      <c r="N51" s="2">
        <f t="shared" si="75"/>
        <v>8</v>
      </c>
      <c r="O51" s="2">
        <f t="shared" si="76"/>
        <v>7</v>
      </c>
      <c r="P51" s="36">
        <f t="shared" si="77"/>
        <v>-1</v>
      </c>
      <c r="Q51" s="2">
        <f t="shared" si="78"/>
        <v>1</v>
      </c>
      <c r="R51" s="2">
        <f t="shared" si="79"/>
        <v>0</v>
      </c>
      <c r="S51" s="36">
        <f t="shared" si="80"/>
        <v>-1</v>
      </c>
      <c r="T51" s="2">
        <f t="shared" si="81"/>
        <v>1061</v>
      </c>
      <c r="U51" s="2">
        <f t="shared" si="82"/>
        <v>937</v>
      </c>
      <c r="V51" s="36">
        <f t="shared" si="83"/>
        <v>-124</v>
      </c>
      <c r="W51" s="2">
        <f t="shared" si="84"/>
        <v>4</v>
      </c>
      <c r="X51" s="2">
        <f t="shared" si="85"/>
        <v>8</v>
      </c>
      <c r="Y51" s="36">
        <f t="shared" si="86"/>
        <v>4</v>
      </c>
      <c r="Z51" s="2">
        <f t="shared" si="87"/>
        <v>0</v>
      </c>
      <c r="AA51" s="2">
        <f t="shared" si="88"/>
        <v>1</v>
      </c>
      <c r="AB51" s="49">
        <f t="shared" si="89"/>
        <v>1</v>
      </c>
      <c r="AC51" s="2">
        <v>1929</v>
      </c>
      <c r="AD51" s="2">
        <v>1873</v>
      </c>
      <c r="AE51" s="36">
        <f t="shared" si="90"/>
        <v>-56</v>
      </c>
      <c r="AF51">
        <v>4</v>
      </c>
      <c r="AG51">
        <v>7</v>
      </c>
      <c r="AH51" s="36">
        <f t="shared" si="91"/>
        <v>3</v>
      </c>
      <c r="AI51">
        <v>3</v>
      </c>
      <c r="AJ51">
        <v>2</v>
      </c>
      <c r="AK51" s="36">
        <f t="shared" si="92"/>
        <v>-1</v>
      </c>
      <c r="AL51">
        <v>602</v>
      </c>
      <c r="AM51">
        <v>608</v>
      </c>
      <c r="AN51" s="36">
        <f t="shared" si="93"/>
        <v>6</v>
      </c>
      <c r="AO51">
        <v>3</v>
      </c>
      <c r="AP51">
        <v>2</v>
      </c>
      <c r="AQ51" s="36">
        <f t="shared" si="94"/>
        <v>-1</v>
      </c>
      <c r="AR51">
        <v>1</v>
      </c>
      <c r="AS51">
        <v>0</v>
      </c>
      <c r="AT51" s="36">
        <f t="shared" si="95"/>
        <v>-1</v>
      </c>
      <c r="AU51">
        <v>684</v>
      </c>
      <c r="AV51">
        <v>606</v>
      </c>
      <c r="AW51" s="36">
        <f t="shared" si="96"/>
        <v>-78</v>
      </c>
      <c r="AX51">
        <v>3</v>
      </c>
      <c r="AY51">
        <v>7</v>
      </c>
      <c r="AZ51" s="36">
        <f t="shared" si="97"/>
        <v>4</v>
      </c>
      <c r="BA51">
        <v>0</v>
      </c>
      <c r="BB51">
        <v>0</v>
      </c>
      <c r="BC51" s="49">
        <f t="shared" si="98"/>
        <v>0</v>
      </c>
      <c r="BD51" s="34">
        <v>832</v>
      </c>
      <c r="BE51">
        <v>795</v>
      </c>
      <c r="BF51" s="36">
        <f t="shared" si="99"/>
        <v>-37</v>
      </c>
      <c r="BG51">
        <v>6</v>
      </c>
      <c r="BH51">
        <v>4</v>
      </c>
      <c r="BI51" s="36">
        <f t="shared" si="100"/>
        <v>-2</v>
      </c>
      <c r="BJ51">
        <v>1</v>
      </c>
      <c r="BK51">
        <v>1</v>
      </c>
      <c r="BL51" s="36">
        <f t="shared" si="101"/>
        <v>0</v>
      </c>
      <c r="BM51">
        <v>373</v>
      </c>
      <c r="BN51">
        <v>353</v>
      </c>
      <c r="BO51" s="36">
        <f t="shared" si="102"/>
        <v>-20</v>
      </c>
      <c r="BP51">
        <v>5</v>
      </c>
      <c r="BQ51">
        <v>5</v>
      </c>
      <c r="BR51" s="36">
        <f t="shared" si="103"/>
        <v>0</v>
      </c>
      <c r="BS51">
        <v>0</v>
      </c>
      <c r="BT51">
        <v>0</v>
      </c>
      <c r="BU51" s="36">
        <f t="shared" si="104"/>
        <v>0</v>
      </c>
      <c r="BV51">
        <v>371</v>
      </c>
      <c r="BW51">
        <v>323</v>
      </c>
      <c r="BX51" s="36">
        <f t="shared" si="105"/>
        <v>-48</v>
      </c>
      <c r="BY51">
        <v>1</v>
      </c>
      <c r="BZ51">
        <v>1</v>
      </c>
      <c r="CA51" s="36">
        <f t="shared" si="106"/>
        <v>0</v>
      </c>
      <c r="CB51">
        <v>0</v>
      </c>
      <c r="CC51">
        <v>1</v>
      </c>
      <c r="CD51" s="49">
        <f t="shared" si="107"/>
        <v>1</v>
      </c>
      <c r="CE51" s="34">
        <v>49</v>
      </c>
      <c r="CF51">
        <v>40</v>
      </c>
      <c r="CG51" s="36">
        <f t="shared" si="108"/>
        <v>-9</v>
      </c>
      <c r="CH51">
        <v>0</v>
      </c>
      <c r="CI51">
        <v>0</v>
      </c>
      <c r="CJ51" s="36">
        <f t="shared" si="109"/>
        <v>0</v>
      </c>
      <c r="CK51">
        <v>0</v>
      </c>
      <c r="CL51">
        <v>0</v>
      </c>
      <c r="CM51" s="36">
        <f t="shared" si="110"/>
        <v>0</v>
      </c>
      <c r="CN51">
        <v>11</v>
      </c>
      <c r="CO51">
        <v>13</v>
      </c>
      <c r="CP51" s="36">
        <f t="shared" si="111"/>
        <v>2</v>
      </c>
      <c r="CQ51">
        <v>0</v>
      </c>
      <c r="CR51">
        <v>0</v>
      </c>
      <c r="CS51" s="36">
        <f t="shared" si="112"/>
        <v>0</v>
      </c>
      <c r="CT51">
        <v>0</v>
      </c>
      <c r="CU51">
        <v>0</v>
      </c>
      <c r="CV51" s="36">
        <f t="shared" si="113"/>
        <v>0</v>
      </c>
      <c r="CW51">
        <v>6</v>
      </c>
      <c r="CX51">
        <v>8</v>
      </c>
      <c r="CY51" s="36">
        <f t="shared" si="114"/>
        <v>2</v>
      </c>
      <c r="CZ51">
        <v>0</v>
      </c>
      <c r="DA51">
        <v>0</v>
      </c>
      <c r="DB51" s="36">
        <f t="shared" si="115"/>
        <v>0</v>
      </c>
      <c r="DC51">
        <v>0</v>
      </c>
      <c r="DD51">
        <v>0</v>
      </c>
      <c r="DE51" s="49">
        <f t="shared" si="116"/>
        <v>0</v>
      </c>
      <c r="DF51" s="34">
        <v>3</v>
      </c>
      <c r="DG51">
        <v>0</v>
      </c>
      <c r="DH51" s="36">
        <f t="shared" si="117"/>
        <v>-3</v>
      </c>
      <c r="DI51">
        <v>0</v>
      </c>
      <c r="DJ51">
        <v>0</v>
      </c>
      <c r="DK51" s="36">
        <f t="shared" si="118"/>
        <v>0</v>
      </c>
      <c r="DL51">
        <v>0</v>
      </c>
      <c r="DM51">
        <v>0</v>
      </c>
      <c r="DN51" s="36">
        <f t="shared" si="119"/>
        <v>0</v>
      </c>
      <c r="DO51">
        <v>0</v>
      </c>
      <c r="DP51">
        <v>0</v>
      </c>
      <c r="DQ51" s="36">
        <f t="shared" si="120"/>
        <v>0</v>
      </c>
      <c r="DR51">
        <v>0</v>
      </c>
      <c r="DS51">
        <v>0</v>
      </c>
      <c r="DT51" s="36">
        <f t="shared" si="121"/>
        <v>0</v>
      </c>
      <c r="DU51">
        <v>0</v>
      </c>
      <c r="DV51">
        <v>0</v>
      </c>
      <c r="DW51" s="36">
        <f t="shared" si="122"/>
        <v>0</v>
      </c>
      <c r="DX51">
        <v>0</v>
      </c>
      <c r="DY51">
        <v>0</v>
      </c>
      <c r="DZ51" s="36">
        <f t="shared" si="123"/>
        <v>0</v>
      </c>
      <c r="EA51">
        <v>0</v>
      </c>
      <c r="EB51">
        <v>0</v>
      </c>
      <c r="EC51" s="36">
        <f t="shared" si="124"/>
        <v>0</v>
      </c>
      <c r="ED51">
        <v>0</v>
      </c>
      <c r="EE51">
        <v>0</v>
      </c>
      <c r="EF51" s="49">
        <f t="shared" si="125"/>
        <v>0</v>
      </c>
    </row>
    <row r="52" spans="1:136" x14ac:dyDescent="0.35">
      <c r="A52" t="s">
        <v>486</v>
      </c>
      <c r="B52" s="2">
        <f t="shared" si="63"/>
        <v>5567</v>
      </c>
      <c r="C52" s="2">
        <f t="shared" si="64"/>
        <v>5420</v>
      </c>
      <c r="D52" s="36">
        <f t="shared" si="65"/>
        <v>-147</v>
      </c>
      <c r="E52" s="2">
        <f t="shared" si="66"/>
        <v>28</v>
      </c>
      <c r="F52" s="2">
        <f t="shared" si="67"/>
        <v>27</v>
      </c>
      <c r="G52" s="36">
        <f t="shared" si="68"/>
        <v>-1</v>
      </c>
      <c r="H52" s="2">
        <f t="shared" si="69"/>
        <v>2</v>
      </c>
      <c r="I52" s="2">
        <f t="shared" si="70"/>
        <v>4</v>
      </c>
      <c r="J52" s="36">
        <f t="shared" si="71"/>
        <v>2</v>
      </c>
      <c r="K52" s="2">
        <f t="shared" si="72"/>
        <v>1809</v>
      </c>
      <c r="L52" s="2">
        <f t="shared" si="73"/>
        <v>1677</v>
      </c>
      <c r="M52" s="36">
        <f t="shared" si="74"/>
        <v>-132</v>
      </c>
      <c r="N52" s="2">
        <f t="shared" si="75"/>
        <v>10</v>
      </c>
      <c r="O52" s="2">
        <f t="shared" si="76"/>
        <v>9</v>
      </c>
      <c r="P52" s="36">
        <f t="shared" si="77"/>
        <v>-1</v>
      </c>
      <c r="Q52" s="2">
        <f t="shared" si="78"/>
        <v>3</v>
      </c>
      <c r="R52" s="2">
        <f t="shared" si="79"/>
        <v>3</v>
      </c>
      <c r="S52" s="36">
        <f t="shared" si="80"/>
        <v>0</v>
      </c>
      <c r="T52" s="2">
        <f t="shared" si="81"/>
        <v>2490</v>
      </c>
      <c r="U52" s="2">
        <f t="shared" si="82"/>
        <v>2443</v>
      </c>
      <c r="V52" s="36">
        <f t="shared" si="83"/>
        <v>-47</v>
      </c>
      <c r="W52" s="2">
        <f t="shared" si="84"/>
        <v>15</v>
      </c>
      <c r="X52" s="2">
        <f t="shared" si="85"/>
        <v>15</v>
      </c>
      <c r="Y52" s="36">
        <f t="shared" si="86"/>
        <v>0</v>
      </c>
      <c r="Z52" s="2">
        <f t="shared" si="87"/>
        <v>1</v>
      </c>
      <c r="AA52" s="2">
        <f t="shared" si="88"/>
        <v>0</v>
      </c>
      <c r="AB52" s="49">
        <f t="shared" si="89"/>
        <v>-1</v>
      </c>
      <c r="AC52" s="2">
        <v>3137</v>
      </c>
      <c r="AD52" s="2">
        <v>2899</v>
      </c>
      <c r="AE52" s="36">
        <f t="shared" si="90"/>
        <v>-238</v>
      </c>
      <c r="AF52">
        <v>22</v>
      </c>
      <c r="AG52">
        <v>17</v>
      </c>
      <c r="AH52" s="36">
        <f t="shared" si="91"/>
        <v>-5</v>
      </c>
      <c r="AI52">
        <v>1</v>
      </c>
      <c r="AJ52">
        <v>2</v>
      </c>
      <c r="AK52" s="36">
        <f t="shared" si="92"/>
        <v>1</v>
      </c>
      <c r="AL52">
        <v>886</v>
      </c>
      <c r="AM52">
        <v>817</v>
      </c>
      <c r="AN52" s="36">
        <f t="shared" si="93"/>
        <v>-69</v>
      </c>
      <c r="AO52">
        <v>8</v>
      </c>
      <c r="AP52">
        <v>5</v>
      </c>
      <c r="AQ52" s="36">
        <f t="shared" si="94"/>
        <v>-3</v>
      </c>
      <c r="AR52">
        <v>3</v>
      </c>
      <c r="AS52">
        <v>2</v>
      </c>
      <c r="AT52" s="36">
        <f t="shared" si="95"/>
        <v>-1</v>
      </c>
      <c r="AU52" s="2">
        <v>1381</v>
      </c>
      <c r="AV52" s="2">
        <v>1312</v>
      </c>
      <c r="AW52" s="36">
        <f t="shared" si="96"/>
        <v>-69</v>
      </c>
      <c r="AX52">
        <v>8</v>
      </c>
      <c r="AY52">
        <v>9</v>
      </c>
      <c r="AZ52" s="36">
        <f t="shared" si="97"/>
        <v>1</v>
      </c>
      <c r="BA52">
        <v>1</v>
      </c>
      <c r="BB52">
        <v>0</v>
      </c>
      <c r="BC52" s="49">
        <f t="shared" si="98"/>
        <v>-1</v>
      </c>
      <c r="BD52" s="42">
        <v>2354</v>
      </c>
      <c r="BE52" s="2">
        <v>2453</v>
      </c>
      <c r="BF52" s="36">
        <f t="shared" si="99"/>
        <v>99</v>
      </c>
      <c r="BG52">
        <v>6</v>
      </c>
      <c r="BH52">
        <v>10</v>
      </c>
      <c r="BI52" s="36">
        <f t="shared" si="100"/>
        <v>4</v>
      </c>
      <c r="BJ52">
        <v>1</v>
      </c>
      <c r="BK52">
        <v>2</v>
      </c>
      <c r="BL52" s="36">
        <f t="shared" si="101"/>
        <v>1</v>
      </c>
      <c r="BM52">
        <v>910</v>
      </c>
      <c r="BN52">
        <v>841</v>
      </c>
      <c r="BO52" s="36">
        <f t="shared" si="102"/>
        <v>-69</v>
      </c>
      <c r="BP52">
        <v>2</v>
      </c>
      <c r="BQ52">
        <v>4</v>
      </c>
      <c r="BR52" s="36">
        <f t="shared" si="103"/>
        <v>2</v>
      </c>
      <c r="BS52">
        <v>0</v>
      </c>
      <c r="BT52">
        <v>1</v>
      </c>
      <c r="BU52" s="36">
        <f t="shared" si="104"/>
        <v>1</v>
      </c>
      <c r="BV52" s="2">
        <v>1097</v>
      </c>
      <c r="BW52" s="2">
        <v>1120</v>
      </c>
      <c r="BX52" s="36">
        <f t="shared" si="105"/>
        <v>23</v>
      </c>
      <c r="BY52">
        <v>7</v>
      </c>
      <c r="BZ52">
        <v>6</v>
      </c>
      <c r="CA52" s="36">
        <f t="shared" si="106"/>
        <v>-1</v>
      </c>
      <c r="CB52">
        <v>0</v>
      </c>
      <c r="CC52">
        <v>0</v>
      </c>
      <c r="CD52" s="49">
        <f t="shared" si="107"/>
        <v>0</v>
      </c>
      <c r="CE52" s="34">
        <v>73</v>
      </c>
      <c r="CF52">
        <v>65</v>
      </c>
      <c r="CG52" s="36">
        <f t="shared" si="108"/>
        <v>-8</v>
      </c>
      <c r="CH52">
        <v>0</v>
      </c>
      <c r="CI52">
        <v>0</v>
      </c>
      <c r="CJ52" s="36">
        <f t="shared" si="109"/>
        <v>0</v>
      </c>
      <c r="CK52">
        <v>0</v>
      </c>
      <c r="CL52">
        <v>0</v>
      </c>
      <c r="CM52" s="36">
        <f t="shared" si="110"/>
        <v>0</v>
      </c>
      <c r="CN52">
        <v>13</v>
      </c>
      <c r="CO52">
        <v>18</v>
      </c>
      <c r="CP52" s="36">
        <f t="shared" si="111"/>
        <v>5</v>
      </c>
      <c r="CQ52">
        <v>0</v>
      </c>
      <c r="CR52">
        <v>0</v>
      </c>
      <c r="CS52" s="36">
        <f t="shared" si="112"/>
        <v>0</v>
      </c>
      <c r="CT52">
        <v>0</v>
      </c>
      <c r="CU52">
        <v>0</v>
      </c>
      <c r="CV52" s="36">
        <f t="shared" si="113"/>
        <v>0</v>
      </c>
      <c r="CW52">
        <v>12</v>
      </c>
      <c r="CX52">
        <v>11</v>
      </c>
      <c r="CY52" s="36">
        <f t="shared" si="114"/>
        <v>-1</v>
      </c>
      <c r="CZ52">
        <v>0</v>
      </c>
      <c r="DA52">
        <v>0</v>
      </c>
      <c r="DB52" s="36">
        <f t="shared" si="115"/>
        <v>0</v>
      </c>
      <c r="DC52">
        <v>0</v>
      </c>
      <c r="DD52">
        <v>0</v>
      </c>
      <c r="DE52" s="49">
        <f t="shared" si="116"/>
        <v>0</v>
      </c>
      <c r="DF52" s="34">
        <v>3</v>
      </c>
      <c r="DG52">
        <v>3</v>
      </c>
      <c r="DH52" s="36">
        <f t="shared" si="117"/>
        <v>0</v>
      </c>
      <c r="DI52">
        <v>0</v>
      </c>
      <c r="DJ52">
        <v>0</v>
      </c>
      <c r="DK52" s="36">
        <f t="shared" si="118"/>
        <v>0</v>
      </c>
      <c r="DL52">
        <v>0</v>
      </c>
      <c r="DM52">
        <v>0</v>
      </c>
      <c r="DN52" s="36">
        <f t="shared" si="119"/>
        <v>0</v>
      </c>
      <c r="DO52">
        <v>0</v>
      </c>
      <c r="DP52">
        <v>1</v>
      </c>
      <c r="DQ52" s="36">
        <f t="shared" si="120"/>
        <v>1</v>
      </c>
      <c r="DR52">
        <v>0</v>
      </c>
      <c r="DS52">
        <v>0</v>
      </c>
      <c r="DT52" s="36">
        <f t="shared" si="121"/>
        <v>0</v>
      </c>
      <c r="DU52">
        <v>0</v>
      </c>
      <c r="DV52">
        <v>0</v>
      </c>
      <c r="DW52" s="36">
        <f t="shared" si="122"/>
        <v>0</v>
      </c>
      <c r="DX52">
        <v>0</v>
      </c>
      <c r="DY52">
        <v>0</v>
      </c>
      <c r="DZ52" s="36">
        <f t="shared" si="123"/>
        <v>0</v>
      </c>
      <c r="EA52">
        <v>0</v>
      </c>
      <c r="EB52">
        <v>0</v>
      </c>
      <c r="EC52" s="36">
        <f t="shared" si="124"/>
        <v>0</v>
      </c>
      <c r="ED52">
        <v>0</v>
      </c>
      <c r="EE52">
        <v>0</v>
      </c>
      <c r="EF52" s="49">
        <f t="shared" si="125"/>
        <v>0</v>
      </c>
    </row>
    <row r="53" spans="1:136" x14ac:dyDescent="0.35">
      <c r="A53" t="s">
        <v>485</v>
      </c>
      <c r="B53" s="2">
        <f t="shared" si="63"/>
        <v>9268</v>
      </c>
      <c r="C53" s="2">
        <f t="shared" si="64"/>
        <v>8816</v>
      </c>
      <c r="D53" s="36">
        <f t="shared" si="65"/>
        <v>-452</v>
      </c>
      <c r="E53" s="2">
        <f t="shared" si="66"/>
        <v>27</v>
      </c>
      <c r="F53" s="2">
        <f t="shared" si="67"/>
        <v>24</v>
      </c>
      <c r="G53" s="36">
        <f t="shared" si="68"/>
        <v>-3</v>
      </c>
      <c r="H53" s="2">
        <f t="shared" si="69"/>
        <v>1</v>
      </c>
      <c r="I53" s="2">
        <f t="shared" si="70"/>
        <v>2</v>
      </c>
      <c r="J53" s="36">
        <f t="shared" si="71"/>
        <v>1</v>
      </c>
      <c r="K53" s="2">
        <f t="shared" si="72"/>
        <v>3671</v>
      </c>
      <c r="L53" s="2">
        <f t="shared" si="73"/>
        <v>3364</v>
      </c>
      <c r="M53" s="36">
        <f t="shared" si="74"/>
        <v>-307</v>
      </c>
      <c r="N53" s="2">
        <f t="shared" si="75"/>
        <v>40</v>
      </c>
      <c r="O53" s="2">
        <f t="shared" si="76"/>
        <v>29</v>
      </c>
      <c r="P53" s="36">
        <f t="shared" si="77"/>
        <v>-11</v>
      </c>
      <c r="Q53" s="2">
        <f t="shared" si="78"/>
        <v>11</v>
      </c>
      <c r="R53" s="2">
        <f t="shared" si="79"/>
        <v>7</v>
      </c>
      <c r="S53" s="36">
        <f t="shared" si="80"/>
        <v>-4</v>
      </c>
      <c r="T53" s="2">
        <f t="shared" si="81"/>
        <v>3214</v>
      </c>
      <c r="U53" s="2">
        <f t="shared" si="82"/>
        <v>3098</v>
      </c>
      <c r="V53" s="36">
        <f t="shared" si="83"/>
        <v>-116</v>
      </c>
      <c r="W53" s="2">
        <f t="shared" si="84"/>
        <v>23</v>
      </c>
      <c r="X53" s="2">
        <f t="shared" si="85"/>
        <v>18</v>
      </c>
      <c r="Y53" s="36">
        <f t="shared" si="86"/>
        <v>-5</v>
      </c>
      <c r="Z53" s="2">
        <f t="shared" si="87"/>
        <v>1</v>
      </c>
      <c r="AA53" s="2">
        <f t="shared" si="88"/>
        <v>1</v>
      </c>
      <c r="AB53" s="49">
        <f t="shared" si="89"/>
        <v>0</v>
      </c>
      <c r="AC53" s="2">
        <v>5872</v>
      </c>
      <c r="AD53" s="2">
        <v>5599</v>
      </c>
      <c r="AE53" s="36">
        <f t="shared" si="90"/>
        <v>-273</v>
      </c>
      <c r="AF53">
        <v>10</v>
      </c>
      <c r="AG53">
        <v>13</v>
      </c>
      <c r="AH53" s="36">
        <f t="shared" si="91"/>
        <v>3</v>
      </c>
      <c r="AI53">
        <v>1</v>
      </c>
      <c r="AJ53">
        <v>1</v>
      </c>
      <c r="AK53" s="36">
        <f t="shared" si="92"/>
        <v>0</v>
      </c>
      <c r="AL53" s="2">
        <v>2036</v>
      </c>
      <c r="AM53" s="2">
        <v>1852</v>
      </c>
      <c r="AN53" s="36">
        <f t="shared" si="93"/>
        <v>-184</v>
      </c>
      <c r="AO53">
        <v>24</v>
      </c>
      <c r="AP53">
        <v>16</v>
      </c>
      <c r="AQ53" s="36">
        <f t="shared" si="94"/>
        <v>-8</v>
      </c>
      <c r="AR53">
        <v>5</v>
      </c>
      <c r="AS53">
        <v>1</v>
      </c>
      <c r="AT53" s="36">
        <f t="shared" si="95"/>
        <v>-4</v>
      </c>
      <c r="AU53" s="2">
        <v>2101</v>
      </c>
      <c r="AV53" s="2">
        <v>2009</v>
      </c>
      <c r="AW53" s="36">
        <f t="shared" si="96"/>
        <v>-92</v>
      </c>
      <c r="AX53">
        <v>17</v>
      </c>
      <c r="AY53">
        <v>16</v>
      </c>
      <c r="AZ53" s="36">
        <f t="shared" si="97"/>
        <v>-1</v>
      </c>
      <c r="BA53">
        <v>1</v>
      </c>
      <c r="BB53">
        <v>1</v>
      </c>
      <c r="BC53" s="49">
        <f t="shared" si="98"/>
        <v>0</v>
      </c>
      <c r="BD53" s="42">
        <v>3263</v>
      </c>
      <c r="BE53" s="2">
        <v>3059</v>
      </c>
      <c r="BF53" s="36">
        <f t="shared" si="99"/>
        <v>-204</v>
      </c>
      <c r="BG53">
        <v>17</v>
      </c>
      <c r="BH53">
        <v>11</v>
      </c>
      <c r="BI53" s="36">
        <f t="shared" si="100"/>
        <v>-6</v>
      </c>
      <c r="BJ53">
        <v>0</v>
      </c>
      <c r="BK53">
        <v>1</v>
      </c>
      <c r="BL53" s="36">
        <f t="shared" si="101"/>
        <v>1</v>
      </c>
      <c r="BM53" s="2">
        <v>1602</v>
      </c>
      <c r="BN53" s="2">
        <v>1463</v>
      </c>
      <c r="BO53" s="36">
        <f t="shared" si="102"/>
        <v>-139</v>
      </c>
      <c r="BP53">
        <v>16</v>
      </c>
      <c r="BQ53">
        <v>13</v>
      </c>
      <c r="BR53" s="36">
        <f t="shared" si="103"/>
        <v>-3</v>
      </c>
      <c r="BS53">
        <v>6</v>
      </c>
      <c r="BT53">
        <v>6</v>
      </c>
      <c r="BU53" s="36">
        <f t="shared" si="104"/>
        <v>0</v>
      </c>
      <c r="BV53" s="2">
        <v>1099</v>
      </c>
      <c r="BW53" s="2">
        <v>1068</v>
      </c>
      <c r="BX53" s="36">
        <f t="shared" si="105"/>
        <v>-31</v>
      </c>
      <c r="BY53">
        <v>6</v>
      </c>
      <c r="BZ53">
        <v>2</v>
      </c>
      <c r="CA53" s="36">
        <f t="shared" si="106"/>
        <v>-4</v>
      </c>
      <c r="CB53">
        <v>0</v>
      </c>
      <c r="CC53">
        <v>0</v>
      </c>
      <c r="CD53" s="49">
        <f t="shared" si="107"/>
        <v>0</v>
      </c>
      <c r="CE53" s="34">
        <v>119</v>
      </c>
      <c r="CF53">
        <v>142</v>
      </c>
      <c r="CG53" s="36">
        <f t="shared" si="108"/>
        <v>23</v>
      </c>
      <c r="CH53">
        <v>0</v>
      </c>
      <c r="CI53">
        <v>0</v>
      </c>
      <c r="CJ53" s="36">
        <f t="shared" si="109"/>
        <v>0</v>
      </c>
      <c r="CK53">
        <v>0</v>
      </c>
      <c r="CL53">
        <v>0</v>
      </c>
      <c r="CM53" s="36">
        <f t="shared" si="110"/>
        <v>0</v>
      </c>
      <c r="CN53">
        <v>32</v>
      </c>
      <c r="CO53">
        <v>46</v>
      </c>
      <c r="CP53" s="36">
        <f t="shared" si="111"/>
        <v>14</v>
      </c>
      <c r="CQ53">
        <v>0</v>
      </c>
      <c r="CR53">
        <v>0</v>
      </c>
      <c r="CS53" s="36">
        <f t="shared" si="112"/>
        <v>0</v>
      </c>
      <c r="CT53">
        <v>0</v>
      </c>
      <c r="CU53">
        <v>0</v>
      </c>
      <c r="CV53" s="36">
        <f t="shared" si="113"/>
        <v>0</v>
      </c>
      <c r="CW53">
        <v>14</v>
      </c>
      <c r="CX53">
        <v>21</v>
      </c>
      <c r="CY53" s="36">
        <f t="shared" si="114"/>
        <v>7</v>
      </c>
      <c r="CZ53">
        <v>0</v>
      </c>
      <c r="DA53">
        <v>0</v>
      </c>
      <c r="DB53" s="36">
        <f t="shared" si="115"/>
        <v>0</v>
      </c>
      <c r="DC53">
        <v>0</v>
      </c>
      <c r="DD53">
        <v>0</v>
      </c>
      <c r="DE53" s="49">
        <f t="shared" si="116"/>
        <v>0</v>
      </c>
      <c r="DF53" s="34">
        <v>14</v>
      </c>
      <c r="DG53">
        <v>16</v>
      </c>
      <c r="DH53" s="36">
        <f t="shared" si="117"/>
        <v>2</v>
      </c>
      <c r="DI53">
        <v>0</v>
      </c>
      <c r="DJ53">
        <v>0</v>
      </c>
      <c r="DK53" s="36">
        <f t="shared" si="118"/>
        <v>0</v>
      </c>
      <c r="DL53">
        <v>0</v>
      </c>
      <c r="DM53">
        <v>0</v>
      </c>
      <c r="DN53" s="36">
        <f t="shared" si="119"/>
        <v>0</v>
      </c>
      <c r="DO53">
        <v>1</v>
      </c>
      <c r="DP53">
        <v>3</v>
      </c>
      <c r="DQ53" s="36">
        <f t="shared" si="120"/>
        <v>2</v>
      </c>
      <c r="DR53">
        <v>0</v>
      </c>
      <c r="DS53">
        <v>0</v>
      </c>
      <c r="DT53" s="36">
        <f t="shared" si="121"/>
        <v>0</v>
      </c>
      <c r="DU53">
        <v>0</v>
      </c>
      <c r="DV53">
        <v>0</v>
      </c>
      <c r="DW53" s="36">
        <f t="shared" si="122"/>
        <v>0</v>
      </c>
      <c r="DX53">
        <v>0</v>
      </c>
      <c r="DY53">
        <v>0</v>
      </c>
      <c r="DZ53" s="36">
        <f t="shared" si="123"/>
        <v>0</v>
      </c>
      <c r="EA53">
        <v>0</v>
      </c>
      <c r="EB53">
        <v>0</v>
      </c>
      <c r="EC53" s="36">
        <f t="shared" si="124"/>
        <v>0</v>
      </c>
      <c r="ED53">
        <v>0</v>
      </c>
      <c r="EE53">
        <v>0</v>
      </c>
      <c r="EF53" s="49">
        <f t="shared" si="125"/>
        <v>0</v>
      </c>
    </row>
    <row r="54" spans="1:136" x14ac:dyDescent="0.35">
      <c r="A54" t="s">
        <v>484</v>
      </c>
      <c r="B54" s="2">
        <f t="shared" si="63"/>
        <v>6466</v>
      </c>
      <c r="C54" s="2">
        <f t="shared" si="64"/>
        <v>5108</v>
      </c>
      <c r="D54" s="36">
        <f t="shared" si="65"/>
        <v>-1358</v>
      </c>
      <c r="E54" s="2">
        <f t="shared" si="66"/>
        <v>37</v>
      </c>
      <c r="F54" s="2">
        <f t="shared" si="67"/>
        <v>27</v>
      </c>
      <c r="G54" s="36">
        <f t="shared" si="68"/>
        <v>-10</v>
      </c>
      <c r="H54" s="2">
        <f t="shared" si="69"/>
        <v>5</v>
      </c>
      <c r="I54" s="2">
        <f t="shared" si="70"/>
        <v>6</v>
      </c>
      <c r="J54" s="36">
        <f t="shared" si="71"/>
        <v>1</v>
      </c>
      <c r="K54" s="2">
        <f t="shared" si="72"/>
        <v>1750</v>
      </c>
      <c r="L54" s="2">
        <f t="shared" si="73"/>
        <v>1482</v>
      </c>
      <c r="M54" s="36">
        <f t="shared" si="74"/>
        <v>-268</v>
      </c>
      <c r="N54" s="2">
        <f t="shared" si="75"/>
        <v>27</v>
      </c>
      <c r="O54" s="2">
        <f t="shared" si="76"/>
        <v>25</v>
      </c>
      <c r="P54" s="36">
        <f t="shared" si="77"/>
        <v>-2</v>
      </c>
      <c r="Q54" s="2">
        <f t="shared" si="78"/>
        <v>3</v>
      </c>
      <c r="R54" s="2">
        <f t="shared" si="79"/>
        <v>2</v>
      </c>
      <c r="S54" s="36">
        <f t="shared" si="80"/>
        <v>-1</v>
      </c>
      <c r="T54" s="2">
        <f t="shared" si="81"/>
        <v>2393</v>
      </c>
      <c r="U54" s="2">
        <f t="shared" si="82"/>
        <v>1861</v>
      </c>
      <c r="V54" s="36">
        <f t="shared" si="83"/>
        <v>-532</v>
      </c>
      <c r="W54" s="2">
        <f t="shared" si="84"/>
        <v>17</v>
      </c>
      <c r="X54" s="2">
        <f t="shared" si="85"/>
        <v>16</v>
      </c>
      <c r="Y54" s="36">
        <f t="shared" si="86"/>
        <v>-1</v>
      </c>
      <c r="Z54" s="2">
        <f t="shared" si="87"/>
        <v>0</v>
      </c>
      <c r="AA54" s="2">
        <f t="shared" si="88"/>
        <v>2</v>
      </c>
      <c r="AB54" s="49">
        <f t="shared" si="89"/>
        <v>2</v>
      </c>
      <c r="AC54" s="2">
        <v>4761</v>
      </c>
      <c r="AD54" s="2">
        <v>3778</v>
      </c>
      <c r="AE54" s="36">
        <f t="shared" si="90"/>
        <v>-983</v>
      </c>
      <c r="AF54">
        <v>27</v>
      </c>
      <c r="AG54">
        <v>20</v>
      </c>
      <c r="AH54" s="36">
        <f t="shared" si="91"/>
        <v>-7</v>
      </c>
      <c r="AI54">
        <v>3</v>
      </c>
      <c r="AJ54">
        <v>4</v>
      </c>
      <c r="AK54" s="36">
        <f t="shared" si="92"/>
        <v>1</v>
      </c>
      <c r="AL54" s="2">
        <v>1130</v>
      </c>
      <c r="AM54">
        <v>925</v>
      </c>
      <c r="AN54" s="36">
        <f t="shared" si="93"/>
        <v>-205</v>
      </c>
      <c r="AO54">
        <v>20</v>
      </c>
      <c r="AP54">
        <v>20</v>
      </c>
      <c r="AQ54" s="36">
        <f t="shared" si="94"/>
        <v>0</v>
      </c>
      <c r="AR54">
        <v>2</v>
      </c>
      <c r="AS54">
        <v>1</v>
      </c>
      <c r="AT54" s="36">
        <f t="shared" si="95"/>
        <v>-1</v>
      </c>
      <c r="AU54" s="2">
        <v>1773</v>
      </c>
      <c r="AV54" s="2">
        <v>1406</v>
      </c>
      <c r="AW54" s="36">
        <f t="shared" si="96"/>
        <v>-367</v>
      </c>
      <c r="AX54">
        <v>13</v>
      </c>
      <c r="AY54">
        <v>14</v>
      </c>
      <c r="AZ54" s="36">
        <f t="shared" si="97"/>
        <v>1</v>
      </c>
      <c r="BA54">
        <v>0</v>
      </c>
      <c r="BB54">
        <v>2</v>
      </c>
      <c r="BC54" s="49">
        <f t="shared" si="98"/>
        <v>2</v>
      </c>
      <c r="BD54" s="42">
        <v>1637</v>
      </c>
      <c r="BE54" s="2">
        <v>1278</v>
      </c>
      <c r="BF54" s="36">
        <f t="shared" si="99"/>
        <v>-359</v>
      </c>
      <c r="BG54">
        <v>10</v>
      </c>
      <c r="BH54">
        <v>7</v>
      </c>
      <c r="BI54" s="36">
        <f t="shared" si="100"/>
        <v>-3</v>
      </c>
      <c r="BJ54">
        <v>2</v>
      </c>
      <c r="BK54">
        <v>2</v>
      </c>
      <c r="BL54" s="36">
        <f t="shared" si="101"/>
        <v>0</v>
      </c>
      <c r="BM54">
        <v>587</v>
      </c>
      <c r="BN54">
        <v>545</v>
      </c>
      <c r="BO54" s="36">
        <f t="shared" si="102"/>
        <v>-42</v>
      </c>
      <c r="BP54">
        <v>6</v>
      </c>
      <c r="BQ54">
        <v>5</v>
      </c>
      <c r="BR54" s="36">
        <f t="shared" si="103"/>
        <v>-1</v>
      </c>
      <c r="BS54">
        <v>1</v>
      </c>
      <c r="BT54">
        <v>1</v>
      </c>
      <c r="BU54" s="36">
        <f t="shared" si="104"/>
        <v>0</v>
      </c>
      <c r="BV54">
        <v>607</v>
      </c>
      <c r="BW54">
        <v>444</v>
      </c>
      <c r="BX54" s="36">
        <f t="shared" si="105"/>
        <v>-163</v>
      </c>
      <c r="BY54">
        <v>4</v>
      </c>
      <c r="BZ54">
        <v>2</v>
      </c>
      <c r="CA54" s="36">
        <f t="shared" si="106"/>
        <v>-2</v>
      </c>
      <c r="CB54">
        <v>0</v>
      </c>
      <c r="CC54">
        <v>0</v>
      </c>
      <c r="CD54" s="49">
        <f t="shared" si="107"/>
        <v>0</v>
      </c>
      <c r="CE54" s="34">
        <v>64</v>
      </c>
      <c r="CF54">
        <v>46</v>
      </c>
      <c r="CG54" s="36">
        <f t="shared" si="108"/>
        <v>-18</v>
      </c>
      <c r="CH54">
        <v>0</v>
      </c>
      <c r="CI54">
        <v>0</v>
      </c>
      <c r="CJ54" s="36">
        <f t="shared" si="109"/>
        <v>0</v>
      </c>
      <c r="CK54">
        <v>0</v>
      </c>
      <c r="CL54">
        <v>0</v>
      </c>
      <c r="CM54" s="36">
        <f t="shared" si="110"/>
        <v>0</v>
      </c>
      <c r="CN54">
        <v>6</v>
      </c>
      <c r="CO54">
        <v>12</v>
      </c>
      <c r="CP54" s="36">
        <f t="shared" si="111"/>
        <v>6</v>
      </c>
      <c r="CQ54">
        <v>0</v>
      </c>
      <c r="CR54">
        <v>0</v>
      </c>
      <c r="CS54" s="36">
        <f t="shared" si="112"/>
        <v>0</v>
      </c>
      <c r="CT54">
        <v>0</v>
      </c>
      <c r="CU54">
        <v>0</v>
      </c>
      <c r="CV54" s="36">
        <f t="shared" si="113"/>
        <v>0</v>
      </c>
      <c r="CW54">
        <v>13</v>
      </c>
      <c r="CX54">
        <v>11</v>
      </c>
      <c r="CY54" s="36">
        <f t="shared" si="114"/>
        <v>-2</v>
      </c>
      <c r="CZ54">
        <v>0</v>
      </c>
      <c r="DA54">
        <v>0</v>
      </c>
      <c r="DB54" s="36">
        <f t="shared" si="115"/>
        <v>0</v>
      </c>
      <c r="DC54">
        <v>0</v>
      </c>
      <c r="DD54">
        <v>0</v>
      </c>
      <c r="DE54" s="49">
        <f t="shared" si="116"/>
        <v>0</v>
      </c>
      <c r="DF54" s="34">
        <v>4</v>
      </c>
      <c r="DG54">
        <v>6</v>
      </c>
      <c r="DH54" s="36">
        <f t="shared" si="117"/>
        <v>2</v>
      </c>
      <c r="DI54">
        <v>0</v>
      </c>
      <c r="DJ54">
        <v>0</v>
      </c>
      <c r="DK54" s="36">
        <f t="shared" si="118"/>
        <v>0</v>
      </c>
      <c r="DL54">
        <v>0</v>
      </c>
      <c r="DM54">
        <v>0</v>
      </c>
      <c r="DN54" s="36">
        <f t="shared" si="119"/>
        <v>0</v>
      </c>
      <c r="DO54">
        <v>27</v>
      </c>
      <c r="DP54">
        <v>0</v>
      </c>
      <c r="DQ54" s="36">
        <f t="shared" si="120"/>
        <v>-27</v>
      </c>
      <c r="DR54">
        <v>1</v>
      </c>
      <c r="DS54">
        <v>0</v>
      </c>
      <c r="DT54" s="36">
        <f t="shared" si="121"/>
        <v>-1</v>
      </c>
      <c r="DU54">
        <v>0</v>
      </c>
      <c r="DV54">
        <v>0</v>
      </c>
      <c r="DW54" s="36">
        <f t="shared" si="122"/>
        <v>0</v>
      </c>
      <c r="DX54">
        <v>0</v>
      </c>
      <c r="DY54">
        <v>0</v>
      </c>
      <c r="DZ54" s="36">
        <f t="shared" si="123"/>
        <v>0</v>
      </c>
      <c r="EA54">
        <v>0</v>
      </c>
      <c r="EB54">
        <v>0</v>
      </c>
      <c r="EC54" s="36">
        <f t="shared" si="124"/>
        <v>0</v>
      </c>
      <c r="ED54">
        <v>0</v>
      </c>
      <c r="EE54">
        <v>0</v>
      </c>
      <c r="EF54" s="49">
        <f t="shared" si="125"/>
        <v>0</v>
      </c>
    </row>
    <row r="55" spans="1:136" x14ac:dyDescent="0.35">
      <c r="A55" t="s">
        <v>483</v>
      </c>
      <c r="B55" s="2">
        <f t="shared" si="63"/>
        <v>4239</v>
      </c>
      <c r="C55" s="2">
        <f t="shared" si="64"/>
        <v>4288</v>
      </c>
      <c r="D55" s="36">
        <f t="shared" si="65"/>
        <v>49</v>
      </c>
      <c r="E55" s="2">
        <f t="shared" si="66"/>
        <v>10</v>
      </c>
      <c r="F55" s="2">
        <f t="shared" si="67"/>
        <v>8</v>
      </c>
      <c r="G55" s="36">
        <f t="shared" si="68"/>
        <v>-2</v>
      </c>
      <c r="H55" s="2">
        <f t="shared" si="69"/>
        <v>1</v>
      </c>
      <c r="I55" s="2">
        <f t="shared" si="70"/>
        <v>1</v>
      </c>
      <c r="J55" s="36">
        <f t="shared" si="71"/>
        <v>0</v>
      </c>
      <c r="K55" s="2">
        <f t="shared" si="72"/>
        <v>1038</v>
      </c>
      <c r="L55" s="2">
        <f t="shared" si="73"/>
        <v>993</v>
      </c>
      <c r="M55" s="36">
        <f t="shared" si="74"/>
        <v>-45</v>
      </c>
      <c r="N55" s="2">
        <f t="shared" si="75"/>
        <v>13</v>
      </c>
      <c r="O55" s="2">
        <f t="shared" si="76"/>
        <v>7</v>
      </c>
      <c r="P55" s="36">
        <f t="shared" si="77"/>
        <v>-6</v>
      </c>
      <c r="Q55" s="2">
        <f t="shared" si="78"/>
        <v>2</v>
      </c>
      <c r="R55" s="2">
        <f t="shared" si="79"/>
        <v>0</v>
      </c>
      <c r="S55" s="36">
        <f t="shared" si="80"/>
        <v>-2</v>
      </c>
      <c r="T55" s="2">
        <f t="shared" si="81"/>
        <v>1848</v>
      </c>
      <c r="U55" s="2">
        <f t="shared" si="82"/>
        <v>1843</v>
      </c>
      <c r="V55" s="36">
        <f t="shared" si="83"/>
        <v>-5</v>
      </c>
      <c r="W55" s="2">
        <f t="shared" si="84"/>
        <v>5</v>
      </c>
      <c r="X55" s="2">
        <f t="shared" si="85"/>
        <v>7</v>
      </c>
      <c r="Y55" s="36">
        <f t="shared" si="86"/>
        <v>2</v>
      </c>
      <c r="Z55" s="2">
        <f t="shared" si="87"/>
        <v>1</v>
      </c>
      <c r="AA55" s="2">
        <f t="shared" si="88"/>
        <v>1</v>
      </c>
      <c r="AB55" s="49">
        <f t="shared" si="89"/>
        <v>0</v>
      </c>
      <c r="AC55" s="2">
        <v>3654</v>
      </c>
      <c r="AD55" s="2">
        <v>3773</v>
      </c>
      <c r="AE55" s="36">
        <f t="shared" si="90"/>
        <v>119</v>
      </c>
      <c r="AF55">
        <v>9</v>
      </c>
      <c r="AG55">
        <v>8</v>
      </c>
      <c r="AH55" s="36">
        <f t="shared" si="91"/>
        <v>-1</v>
      </c>
      <c r="AI55">
        <v>1</v>
      </c>
      <c r="AJ55">
        <v>1</v>
      </c>
      <c r="AK55" s="36">
        <f t="shared" si="92"/>
        <v>0</v>
      </c>
      <c r="AL55">
        <v>884</v>
      </c>
      <c r="AM55">
        <v>864</v>
      </c>
      <c r="AN55" s="36">
        <f t="shared" si="93"/>
        <v>-20</v>
      </c>
      <c r="AO55">
        <v>8</v>
      </c>
      <c r="AP55">
        <v>5</v>
      </c>
      <c r="AQ55" s="36">
        <f t="shared" si="94"/>
        <v>-3</v>
      </c>
      <c r="AR55">
        <v>1</v>
      </c>
      <c r="AS55">
        <v>0</v>
      </c>
      <c r="AT55" s="36">
        <f t="shared" si="95"/>
        <v>-1</v>
      </c>
      <c r="AU55" s="2">
        <v>1650</v>
      </c>
      <c r="AV55" s="2">
        <v>1656</v>
      </c>
      <c r="AW55" s="36">
        <f t="shared" si="96"/>
        <v>6</v>
      </c>
      <c r="AX55">
        <v>5</v>
      </c>
      <c r="AY55">
        <v>7</v>
      </c>
      <c r="AZ55" s="36">
        <f t="shared" si="97"/>
        <v>2</v>
      </c>
      <c r="BA55">
        <v>1</v>
      </c>
      <c r="BB55">
        <v>1</v>
      </c>
      <c r="BC55" s="49">
        <f t="shared" si="98"/>
        <v>0</v>
      </c>
      <c r="BD55" s="34">
        <v>559</v>
      </c>
      <c r="BE55">
        <v>485</v>
      </c>
      <c r="BF55" s="36">
        <f t="shared" si="99"/>
        <v>-74</v>
      </c>
      <c r="BG55">
        <v>1</v>
      </c>
      <c r="BH55">
        <v>0</v>
      </c>
      <c r="BI55" s="36">
        <f t="shared" si="100"/>
        <v>-1</v>
      </c>
      <c r="BJ55">
        <v>0</v>
      </c>
      <c r="BK55">
        <v>0</v>
      </c>
      <c r="BL55" s="36">
        <f t="shared" si="101"/>
        <v>0</v>
      </c>
      <c r="BM55">
        <v>149</v>
      </c>
      <c r="BN55">
        <v>124</v>
      </c>
      <c r="BO55" s="36">
        <f t="shared" si="102"/>
        <v>-25</v>
      </c>
      <c r="BP55">
        <v>5</v>
      </c>
      <c r="BQ55">
        <v>2</v>
      </c>
      <c r="BR55" s="36">
        <f t="shared" si="103"/>
        <v>-3</v>
      </c>
      <c r="BS55">
        <v>1</v>
      </c>
      <c r="BT55">
        <v>0</v>
      </c>
      <c r="BU55" s="36">
        <f t="shared" si="104"/>
        <v>-1</v>
      </c>
      <c r="BV55">
        <v>192</v>
      </c>
      <c r="BW55">
        <v>178</v>
      </c>
      <c r="BX55" s="36">
        <f t="shared" si="105"/>
        <v>-14</v>
      </c>
      <c r="BY55">
        <v>0</v>
      </c>
      <c r="BZ55">
        <v>0</v>
      </c>
      <c r="CA55" s="36">
        <f t="shared" si="106"/>
        <v>0</v>
      </c>
      <c r="CB55">
        <v>0</v>
      </c>
      <c r="CC55">
        <v>0</v>
      </c>
      <c r="CD55" s="49">
        <f t="shared" si="107"/>
        <v>0</v>
      </c>
      <c r="CE55" s="34">
        <v>25</v>
      </c>
      <c r="CF55">
        <v>27</v>
      </c>
      <c r="CG55" s="36">
        <f t="shared" si="108"/>
        <v>2</v>
      </c>
      <c r="CH55">
        <v>0</v>
      </c>
      <c r="CI55">
        <v>0</v>
      </c>
      <c r="CJ55" s="36">
        <f t="shared" si="109"/>
        <v>0</v>
      </c>
      <c r="CK55">
        <v>0</v>
      </c>
      <c r="CL55">
        <v>0</v>
      </c>
      <c r="CM55" s="36">
        <f t="shared" si="110"/>
        <v>0</v>
      </c>
      <c r="CN55">
        <v>5</v>
      </c>
      <c r="CO55">
        <v>5</v>
      </c>
      <c r="CP55" s="36">
        <f t="shared" si="111"/>
        <v>0</v>
      </c>
      <c r="CQ55">
        <v>0</v>
      </c>
      <c r="CR55">
        <v>0</v>
      </c>
      <c r="CS55" s="36">
        <f t="shared" si="112"/>
        <v>0</v>
      </c>
      <c r="CT55">
        <v>0</v>
      </c>
      <c r="CU55">
        <v>0</v>
      </c>
      <c r="CV55" s="36">
        <f t="shared" si="113"/>
        <v>0</v>
      </c>
      <c r="CW55">
        <v>5</v>
      </c>
      <c r="CX55">
        <v>9</v>
      </c>
      <c r="CY55" s="36">
        <f t="shared" si="114"/>
        <v>4</v>
      </c>
      <c r="CZ55">
        <v>0</v>
      </c>
      <c r="DA55">
        <v>0</v>
      </c>
      <c r="DB55" s="36">
        <f t="shared" si="115"/>
        <v>0</v>
      </c>
      <c r="DC55">
        <v>0</v>
      </c>
      <c r="DD55">
        <v>0</v>
      </c>
      <c r="DE55" s="49">
        <f t="shared" si="116"/>
        <v>0</v>
      </c>
      <c r="DF55" s="34">
        <v>1</v>
      </c>
      <c r="DG55">
        <v>3</v>
      </c>
      <c r="DH55" s="36">
        <f t="shared" si="117"/>
        <v>2</v>
      </c>
      <c r="DI55">
        <v>0</v>
      </c>
      <c r="DJ55">
        <v>0</v>
      </c>
      <c r="DK55" s="36">
        <f t="shared" si="118"/>
        <v>0</v>
      </c>
      <c r="DL55">
        <v>0</v>
      </c>
      <c r="DM55">
        <v>0</v>
      </c>
      <c r="DN55" s="36">
        <f t="shared" si="119"/>
        <v>0</v>
      </c>
      <c r="DO55">
        <v>0</v>
      </c>
      <c r="DP55">
        <v>0</v>
      </c>
      <c r="DQ55" s="36">
        <f t="shared" si="120"/>
        <v>0</v>
      </c>
      <c r="DR55">
        <v>0</v>
      </c>
      <c r="DS55">
        <v>0</v>
      </c>
      <c r="DT55" s="36">
        <f t="shared" si="121"/>
        <v>0</v>
      </c>
      <c r="DU55">
        <v>0</v>
      </c>
      <c r="DV55">
        <v>0</v>
      </c>
      <c r="DW55" s="36">
        <f t="shared" si="122"/>
        <v>0</v>
      </c>
      <c r="DX55">
        <v>1</v>
      </c>
      <c r="DY55">
        <v>0</v>
      </c>
      <c r="DZ55" s="36">
        <f t="shared" si="123"/>
        <v>-1</v>
      </c>
      <c r="EA55">
        <v>0</v>
      </c>
      <c r="EB55">
        <v>0</v>
      </c>
      <c r="EC55" s="36">
        <f t="shared" si="124"/>
        <v>0</v>
      </c>
      <c r="ED55">
        <v>0</v>
      </c>
      <c r="EE55">
        <v>0</v>
      </c>
      <c r="EF55" s="49">
        <f t="shared" si="125"/>
        <v>0</v>
      </c>
    </row>
    <row r="56" spans="1:136" x14ac:dyDescent="0.35">
      <c r="A56" t="s">
        <v>482</v>
      </c>
      <c r="B56" s="2">
        <f t="shared" si="63"/>
        <v>8408</v>
      </c>
      <c r="C56" s="2">
        <f t="shared" si="64"/>
        <v>8924</v>
      </c>
      <c r="D56" s="36">
        <f t="shared" si="65"/>
        <v>516</v>
      </c>
      <c r="E56" s="2">
        <f t="shared" si="66"/>
        <v>90</v>
      </c>
      <c r="F56" s="2">
        <f t="shared" si="67"/>
        <v>86</v>
      </c>
      <c r="G56" s="36">
        <f t="shared" si="68"/>
        <v>-4</v>
      </c>
      <c r="H56" s="2">
        <f t="shared" si="69"/>
        <v>7</v>
      </c>
      <c r="I56" s="2">
        <f t="shared" si="70"/>
        <v>10</v>
      </c>
      <c r="J56" s="36">
        <f t="shared" si="71"/>
        <v>3</v>
      </c>
      <c r="K56" s="2">
        <f t="shared" si="72"/>
        <v>2753</v>
      </c>
      <c r="L56" s="2">
        <f t="shared" si="73"/>
        <v>2819</v>
      </c>
      <c r="M56" s="36">
        <f t="shared" si="74"/>
        <v>66</v>
      </c>
      <c r="N56" s="2">
        <f t="shared" si="75"/>
        <v>54</v>
      </c>
      <c r="O56" s="2">
        <f t="shared" si="76"/>
        <v>48</v>
      </c>
      <c r="P56" s="36">
        <f t="shared" si="77"/>
        <v>-6</v>
      </c>
      <c r="Q56" s="2">
        <f t="shared" si="78"/>
        <v>14</v>
      </c>
      <c r="R56" s="2">
        <f t="shared" si="79"/>
        <v>14</v>
      </c>
      <c r="S56" s="36">
        <f t="shared" si="80"/>
        <v>0</v>
      </c>
      <c r="T56" s="2">
        <f t="shared" si="81"/>
        <v>2723</v>
      </c>
      <c r="U56" s="2">
        <f t="shared" si="82"/>
        <v>2915</v>
      </c>
      <c r="V56" s="36">
        <f t="shared" si="83"/>
        <v>192</v>
      </c>
      <c r="W56" s="2">
        <f t="shared" si="84"/>
        <v>42</v>
      </c>
      <c r="X56" s="2">
        <f t="shared" si="85"/>
        <v>52</v>
      </c>
      <c r="Y56" s="36">
        <f t="shared" si="86"/>
        <v>10</v>
      </c>
      <c r="Z56" s="2">
        <f t="shared" si="87"/>
        <v>5</v>
      </c>
      <c r="AA56" s="2">
        <f t="shared" si="88"/>
        <v>8</v>
      </c>
      <c r="AB56" s="49">
        <f t="shared" si="89"/>
        <v>3</v>
      </c>
      <c r="AC56" s="2">
        <v>5652</v>
      </c>
      <c r="AD56" s="2">
        <v>5960</v>
      </c>
      <c r="AE56" s="36">
        <f t="shared" si="90"/>
        <v>308</v>
      </c>
      <c r="AF56">
        <v>47</v>
      </c>
      <c r="AG56">
        <v>43</v>
      </c>
      <c r="AH56" s="36">
        <f t="shared" si="91"/>
        <v>-4</v>
      </c>
      <c r="AI56">
        <v>2</v>
      </c>
      <c r="AJ56">
        <v>4</v>
      </c>
      <c r="AK56" s="36">
        <f t="shared" si="92"/>
        <v>2</v>
      </c>
      <c r="AL56" s="2">
        <v>1573</v>
      </c>
      <c r="AM56" s="2">
        <v>1610</v>
      </c>
      <c r="AN56" s="36">
        <f t="shared" si="93"/>
        <v>37</v>
      </c>
      <c r="AO56">
        <v>24</v>
      </c>
      <c r="AP56">
        <v>20</v>
      </c>
      <c r="AQ56" s="36">
        <f t="shared" si="94"/>
        <v>-4</v>
      </c>
      <c r="AR56">
        <v>5</v>
      </c>
      <c r="AS56">
        <v>5</v>
      </c>
      <c r="AT56" s="36">
        <f t="shared" si="95"/>
        <v>0</v>
      </c>
      <c r="AU56" s="2">
        <v>1477</v>
      </c>
      <c r="AV56" s="2">
        <v>1649</v>
      </c>
      <c r="AW56" s="36">
        <f t="shared" si="96"/>
        <v>172</v>
      </c>
      <c r="AX56">
        <v>13</v>
      </c>
      <c r="AY56">
        <v>19</v>
      </c>
      <c r="AZ56" s="36">
        <f t="shared" si="97"/>
        <v>6</v>
      </c>
      <c r="BA56">
        <v>0</v>
      </c>
      <c r="BB56">
        <v>1</v>
      </c>
      <c r="BC56" s="49">
        <f t="shared" si="98"/>
        <v>1</v>
      </c>
      <c r="BD56" s="42">
        <v>2634</v>
      </c>
      <c r="BE56" s="2">
        <v>2880</v>
      </c>
      <c r="BF56" s="36">
        <f t="shared" si="99"/>
        <v>246</v>
      </c>
      <c r="BG56">
        <v>43</v>
      </c>
      <c r="BH56">
        <v>43</v>
      </c>
      <c r="BI56" s="36">
        <f t="shared" si="100"/>
        <v>0</v>
      </c>
      <c r="BJ56">
        <v>5</v>
      </c>
      <c r="BK56">
        <v>6</v>
      </c>
      <c r="BL56" s="36">
        <f t="shared" si="101"/>
        <v>1</v>
      </c>
      <c r="BM56" s="2">
        <v>1125</v>
      </c>
      <c r="BN56" s="2">
        <v>1154</v>
      </c>
      <c r="BO56" s="36">
        <f t="shared" si="102"/>
        <v>29</v>
      </c>
      <c r="BP56">
        <v>30</v>
      </c>
      <c r="BQ56">
        <v>28</v>
      </c>
      <c r="BR56" s="36">
        <f t="shared" si="103"/>
        <v>-2</v>
      </c>
      <c r="BS56">
        <v>9</v>
      </c>
      <c r="BT56">
        <v>9</v>
      </c>
      <c r="BU56" s="36">
        <f t="shared" si="104"/>
        <v>0</v>
      </c>
      <c r="BV56" s="2">
        <v>1216</v>
      </c>
      <c r="BW56" s="2">
        <v>1239</v>
      </c>
      <c r="BX56" s="36">
        <f t="shared" si="105"/>
        <v>23</v>
      </c>
      <c r="BY56">
        <v>29</v>
      </c>
      <c r="BZ56">
        <v>33</v>
      </c>
      <c r="CA56" s="36">
        <f t="shared" si="106"/>
        <v>4</v>
      </c>
      <c r="CB56">
        <v>5</v>
      </c>
      <c r="CC56">
        <v>7</v>
      </c>
      <c r="CD56" s="49">
        <f t="shared" si="107"/>
        <v>2</v>
      </c>
      <c r="CE56" s="34">
        <v>122</v>
      </c>
      <c r="CF56">
        <v>84</v>
      </c>
      <c r="CG56" s="36">
        <f t="shared" si="108"/>
        <v>-38</v>
      </c>
      <c r="CH56">
        <v>0</v>
      </c>
      <c r="CI56">
        <v>0</v>
      </c>
      <c r="CJ56" s="36">
        <f t="shared" si="109"/>
        <v>0</v>
      </c>
      <c r="CK56">
        <v>0</v>
      </c>
      <c r="CL56">
        <v>0</v>
      </c>
      <c r="CM56" s="36">
        <f t="shared" si="110"/>
        <v>0</v>
      </c>
      <c r="CN56">
        <v>55</v>
      </c>
      <c r="CO56">
        <v>54</v>
      </c>
      <c r="CP56" s="36">
        <f t="shared" si="111"/>
        <v>-1</v>
      </c>
      <c r="CQ56">
        <v>0</v>
      </c>
      <c r="CR56">
        <v>0</v>
      </c>
      <c r="CS56" s="36">
        <f t="shared" si="112"/>
        <v>0</v>
      </c>
      <c r="CT56">
        <v>0</v>
      </c>
      <c r="CU56">
        <v>0</v>
      </c>
      <c r="CV56" s="36">
        <f t="shared" si="113"/>
        <v>0</v>
      </c>
      <c r="CW56">
        <v>30</v>
      </c>
      <c r="CX56">
        <v>26</v>
      </c>
      <c r="CY56" s="36">
        <f t="shared" si="114"/>
        <v>-4</v>
      </c>
      <c r="CZ56">
        <v>0</v>
      </c>
      <c r="DA56">
        <v>0</v>
      </c>
      <c r="DB56" s="36">
        <f t="shared" si="115"/>
        <v>0</v>
      </c>
      <c r="DC56">
        <v>0</v>
      </c>
      <c r="DD56">
        <v>0</v>
      </c>
      <c r="DE56" s="49">
        <f t="shared" si="116"/>
        <v>0</v>
      </c>
      <c r="DF56" s="34">
        <v>0</v>
      </c>
      <c r="DG56">
        <v>0</v>
      </c>
      <c r="DH56" s="36">
        <f t="shared" si="117"/>
        <v>0</v>
      </c>
      <c r="DI56">
        <v>0</v>
      </c>
      <c r="DJ56">
        <v>0</v>
      </c>
      <c r="DK56" s="36">
        <f t="shared" si="118"/>
        <v>0</v>
      </c>
      <c r="DL56">
        <v>0</v>
      </c>
      <c r="DM56">
        <v>0</v>
      </c>
      <c r="DN56" s="36">
        <f t="shared" si="119"/>
        <v>0</v>
      </c>
      <c r="DO56">
        <v>0</v>
      </c>
      <c r="DP56">
        <v>1</v>
      </c>
      <c r="DQ56" s="36">
        <f t="shared" si="120"/>
        <v>1</v>
      </c>
      <c r="DR56">
        <v>0</v>
      </c>
      <c r="DS56">
        <v>0</v>
      </c>
      <c r="DT56" s="36">
        <f t="shared" si="121"/>
        <v>0</v>
      </c>
      <c r="DU56">
        <v>0</v>
      </c>
      <c r="DV56">
        <v>0</v>
      </c>
      <c r="DW56" s="36">
        <f t="shared" si="122"/>
        <v>0</v>
      </c>
      <c r="DX56">
        <v>0</v>
      </c>
      <c r="DY56">
        <v>1</v>
      </c>
      <c r="DZ56" s="36">
        <f t="shared" si="123"/>
        <v>1</v>
      </c>
      <c r="EA56">
        <v>0</v>
      </c>
      <c r="EB56">
        <v>0</v>
      </c>
      <c r="EC56" s="36">
        <f t="shared" si="124"/>
        <v>0</v>
      </c>
      <c r="ED56">
        <v>0</v>
      </c>
      <c r="EE56">
        <v>0</v>
      </c>
      <c r="EF56" s="49">
        <f t="shared" si="125"/>
        <v>0</v>
      </c>
    </row>
    <row r="57" spans="1:136" x14ac:dyDescent="0.35">
      <c r="A57" t="s">
        <v>481</v>
      </c>
      <c r="B57" s="2">
        <f t="shared" si="63"/>
        <v>4789</v>
      </c>
      <c r="C57" s="2">
        <f t="shared" si="64"/>
        <v>0</v>
      </c>
      <c r="D57" s="36">
        <f t="shared" si="65"/>
        <v>-4789</v>
      </c>
      <c r="E57" s="2">
        <f t="shared" si="66"/>
        <v>30</v>
      </c>
      <c r="F57" s="2">
        <f t="shared" si="67"/>
        <v>0</v>
      </c>
      <c r="G57" s="36">
        <f t="shared" si="68"/>
        <v>-30</v>
      </c>
      <c r="H57" s="2">
        <f t="shared" si="69"/>
        <v>3</v>
      </c>
      <c r="I57" s="2">
        <f t="shared" si="70"/>
        <v>0</v>
      </c>
      <c r="J57" s="36">
        <f t="shared" si="71"/>
        <v>-3</v>
      </c>
      <c r="K57" s="2">
        <f t="shared" si="72"/>
        <v>1243</v>
      </c>
      <c r="L57" s="2">
        <f t="shared" si="73"/>
        <v>0</v>
      </c>
      <c r="M57" s="36">
        <f t="shared" si="74"/>
        <v>-1243</v>
      </c>
      <c r="N57" s="2">
        <f t="shared" si="75"/>
        <v>7</v>
      </c>
      <c r="O57" s="2">
        <f t="shared" si="76"/>
        <v>0</v>
      </c>
      <c r="P57" s="36">
        <f t="shared" si="77"/>
        <v>-7</v>
      </c>
      <c r="Q57" s="2">
        <f t="shared" si="78"/>
        <v>2</v>
      </c>
      <c r="R57" s="2">
        <f t="shared" si="79"/>
        <v>0</v>
      </c>
      <c r="S57" s="36">
        <f t="shared" si="80"/>
        <v>-2</v>
      </c>
      <c r="T57" s="2">
        <f t="shared" si="81"/>
        <v>1796</v>
      </c>
      <c r="U57" s="2">
        <f t="shared" si="82"/>
        <v>0</v>
      </c>
      <c r="V57" s="36">
        <f t="shared" si="83"/>
        <v>-1796</v>
      </c>
      <c r="W57" s="2">
        <f t="shared" si="84"/>
        <v>21</v>
      </c>
      <c r="X57" s="2">
        <f t="shared" si="85"/>
        <v>0</v>
      </c>
      <c r="Y57" s="36">
        <f t="shared" si="86"/>
        <v>-21</v>
      </c>
      <c r="Z57" s="2">
        <f t="shared" si="87"/>
        <v>2</v>
      </c>
      <c r="AA57" s="2">
        <f t="shared" si="88"/>
        <v>0</v>
      </c>
      <c r="AB57" s="49">
        <f t="shared" si="89"/>
        <v>-2</v>
      </c>
      <c r="AC57" s="2">
        <v>3048</v>
      </c>
      <c r="AE57" s="36">
        <f t="shared" si="90"/>
        <v>-3048</v>
      </c>
      <c r="AF57">
        <v>21</v>
      </c>
      <c r="AH57" s="36">
        <f t="shared" si="91"/>
        <v>-21</v>
      </c>
      <c r="AI57">
        <v>1</v>
      </c>
      <c r="AK57" s="36">
        <f t="shared" si="92"/>
        <v>-1</v>
      </c>
      <c r="AL57">
        <v>702</v>
      </c>
      <c r="AN57" s="36">
        <f t="shared" si="93"/>
        <v>-702</v>
      </c>
      <c r="AO57">
        <v>5</v>
      </c>
      <c r="AQ57" s="36">
        <f t="shared" si="94"/>
        <v>-5</v>
      </c>
      <c r="AR57">
        <v>2</v>
      </c>
      <c r="AT57" s="36">
        <f t="shared" si="95"/>
        <v>-2</v>
      </c>
      <c r="AU57" s="2">
        <v>1053</v>
      </c>
      <c r="AW57" s="36">
        <f t="shared" si="96"/>
        <v>-1053</v>
      </c>
      <c r="AX57">
        <v>15</v>
      </c>
      <c r="AZ57" s="36">
        <f t="shared" si="97"/>
        <v>-15</v>
      </c>
      <c r="BA57">
        <v>1</v>
      </c>
      <c r="BC57" s="49">
        <f t="shared" si="98"/>
        <v>-1</v>
      </c>
      <c r="BD57" s="42">
        <v>1721</v>
      </c>
      <c r="BF57" s="36">
        <f t="shared" si="99"/>
        <v>-1721</v>
      </c>
      <c r="BG57">
        <v>9</v>
      </c>
      <c r="BI57" s="36">
        <f t="shared" si="100"/>
        <v>-9</v>
      </c>
      <c r="BJ57">
        <v>2</v>
      </c>
      <c r="BL57" s="36">
        <f t="shared" si="101"/>
        <v>-2</v>
      </c>
      <c r="BM57">
        <v>534</v>
      </c>
      <c r="BO57" s="36">
        <f t="shared" si="102"/>
        <v>-534</v>
      </c>
      <c r="BP57">
        <v>2</v>
      </c>
      <c r="BR57" s="36">
        <f t="shared" si="103"/>
        <v>-2</v>
      </c>
      <c r="BS57">
        <v>0</v>
      </c>
      <c r="BU57" s="36">
        <f t="shared" si="104"/>
        <v>0</v>
      </c>
      <c r="BV57">
        <v>738</v>
      </c>
      <c r="BX57" s="36">
        <f t="shared" si="105"/>
        <v>-738</v>
      </c>
      <c r="BY57">
        <v>6</v>
      </c>
      <c r="CA57" s="36">
        <f t="shared" si="106"/>
        <v>-6</v>
      </c>
      <c r="CB57">
        <v>1</v>
      </c>
      <c r="CD57" s="49">
        <f t="shared" si="107"/>
        <v>-1</v>
      </c>
      <c r="CE57" s="34">
        <v>19</v>
      </c>
      <c r="CG57" s="36">
        <f t="shared" si="108"/>
        <v>-19</v>
      </c>
      <c r="CH57">
        <v>0</v>
      </c>
      <c r="CJ57" s="36">
        <f t="shared" si="109"/>
        <v>0</v>
      </c>
      <c r="CK57">
        <v>0</v>
      </c>
      <c r="CM57" s="36">
        <f t="shared" si="110"/>
        <v>0</v>
      </c>
      <c r="CN57">
        <v>7</v>
      </c>
      <c r="CP57" s="36">
        <f t="shared" si="111"/>
        <v>-7</v>
      </c>
      <c r="CQ57">
        <v>0</v>
      </c>
      <c r="CS57" s="36">
        <f t="shared" si="112"/>
        <v>0</v>
      </c>
      <c r="CT57">
        <v>0</v>
      </c>
      <c r="CV57" s="36">
        <f t="shared" si="113"/>
        <v>0</v>
      </c>
      <c r="CW57">
        <v>5</v>
      </c>
      <c r="CY57" s="36">
        <f t="shared" si="114"/>
        <v>-5</v>
      </c>
      <c r="CZ57">
        <v>0</v>
      </c>
      <c r="DB57" s="36">
        <f t="shared" si="115"/>
        <v>0</v>
      </c>
      <c r="DC57">
        <v>0</v>
      </c>
      <c r="DE57" s="49">
        <f t="shared" si="116"/>
        <v>0</v>
      </c>
      <c r="DF57" s="34">
        <v>1</v>
      </c>
      <c r="DH57" s="36">
        <f t="shared" si="117"/>
        <v>-1</v>
      </c>
      <c r="DI57">
        <v>0</v>
      </c>
      <c r="DK57" s="36">
        <f t="shared" si="118"/>
        <v>0</v>
      </c>
      <c r="DL57">
        <v>0</v>
      </c>
      <c r="DN57" s="36">
        <f t="shared" si="119"/>
        <v>0</v>
      </c>
      <c r="DO57">
        <v>0</v>
      </c>
      <c r="DQ57" s="36">
        <f t="shared" si="120"/>
        <v>0</v>
      </c>
      <c r="DR57">
        <v>0</v>
      </c>
      <c r="DT57" s="36">
        <f t="shared" si="121"/>
        <v>0</v>
      </c>
      <c r="DU57">
        <v>0</v>
      </c>
      <c r="DW57" s="36">
        <f t="shared" si="122"/>
        <v>0</v>
      </c>
      <c r="DX57">
        <v>0</v>
      </c>
      <c r="DZ57" s="36">
        <f t="shared" si="123"/>
        <v>0</v>
      </c>
      <c r="EA57">
        <v>0</v>
      </c>
      <c r="EC57" s="36">
        <f t="shared" si="124"/>
        <v>0</v>
      </c>
      <c r="ED57">
        <v>0</v>
      </c>
      <c r="EF57" s="49">
        <f t="shared" si="125"/>
        <v>0</v>
      </c>
    </row>
    <row r="58" spans="1:136" x14ac:dyDescent="0.35">
      <c r="A58" t="s">
        <v>480</v>
      </c>
      <c r="B58" s="2">
        <f t="shared" si="63"/>
        <v>3577</v>
      </c>
      <c r="C58" s="2">
        <f t="shared" si="64"/>
        <v>0</v>
      </c>
      <c r="D58" s="36">
        <f t="shared" si="65"/>
        <v>-3577</v>
      </c>
      <c r="E58" s="2">
        <f t="shared" si="66"/>
        <v>17</v>
      </c>
      <c r="F58" s="2">
        <f t="shared" si="67"/>
        <v>0</v>
      </c>
      <c r="G58" s="36">
        <f t="shared" si="68"/>
        <v>-17</v>
      </c>
      <c r="H58" s="2">
        <f t="shared" si="69"/>
        <v>1</v>
      </c>
      <c r="I58" s="2">
        <f t="shared" si="70"/>
        <v>0</v>
      </c>
      <c r="J58" s="36">
        <f t="shared" si="71"/>
        <v>-1</v>
      </c>
      <c r="K58" s="2">
        <f t="shared" si="72"/>
        <v>898</v>
      </c>
      <c r="L58" s="2">
        <f t="shared" si="73"/>
        <v>0</v>
      </c>
      <c r="M58" s="36">
        <f t="shared" si="74"/>
        <v>-898</v>
      </c>
      <c r="N58" s="2">
        <f t="shared" si="75"/>
        <v>11</v>
      </c>
      <c r="O58" s="2">
        <f t="shared" si="76"/>
        <v>0</v>
      </c>
      <c r="P58" s="36">
        <f t="shared" si="77"/>
        <v>-11</v>
      </c>
      <c r="Q58" s="2">
        <f t="shared" si="78"/>
        <v>5</v>
      </c>
      <c r="R58" s="2">
        <f t="shared" si="79"/>
        <v>0</v>
      </c>
      <c r="S58" s="36">
        <f t="shared" si="80"/>
        <v>-5</v>
      </c>
      <c r="T58" s="2">
        <f t="shared" si="81"/>
        <v>1219</v>
      </c>
      <c r="U58" s="2">
        <f t="shared" si="82"/>
        <v>0</v>
      </c>
      <c r="V58" s="36">
        <f t="shared" si="83"/>
        <v>-1219</v>
      </c>
      <c r="W58" s="2">
        <f t="shared" si="84"/>
        <v>14</v>
      </c>
      <c r="X58" s="2">
        <f t="shared" si="85"/>
        <v>0</v>
      </c>
      <c r="Y58" s="36">
        <f t="shared" si="86"/>
        <v>-14</v>
      </c>
      <c r="Z58" s="2">
        <f t="shared" si="87"/>
        <v>0</v>
      </c>
      <c r="AA58" s="2">
        <f t="shared" si="88"/>
        <v>0</v>
      </c>
      <c r="AB58" s="49">
        <f t="shared" si="89"/>
        <v>0</v>
      </c>
      <c r="AC58" s="2">
        <v>2694</v>
      </c>
      <c r="AE58" s="36">
        <f t="shared" si="90"/>
        <v>-2694</v>
      </c>
      <c r="AF58">
        <v>15</v>
      </c>
      <c r="AH58" s="36">
        <f t="shared" si="91"/>
        <v>-15</v>
      </c>
      <c r="AI58">
        <v>1</v>
      </c>
      <c r="AK58" s="36">
        <f t="shared" si="92"/>
        <v>-1</v>
      </c>
      <c r="AL58">
        <v>610</v>
      </c>
      <c r="AN58" s="36">
        <f t="shared" si="93"/>
        <v>-610</v>
      </c>
      <c r="AO58">
        <v>6</v>
      </c>
      <c r="AQ58" s="36">
        <f t="shared" si="94"/>
        <v>-6</v>
      </c>
      <c r="AR58">
        <v>2</v>
      </c>
      <c r="AT58" s="36">
        <f t="shared" si="95"/>
        <v>-2</v>
      </c>
      <c r="AU58">
        <v>844</v>
      </c>
      <c r="AW58" s="36">
        <f t="shared" si="96"/>
        <v>-844</v>
      </c>
      <c r="AX58">
        <v>10</v>
      </c>
      <c r="AZ58" s="36">
        <f t="shared" si="97"/>
        <v>-10</v>
      </c>
      <c r="BA58">
        <v>0</v>
      </c>
      <c r="BC58" s="49">
        <f t="shared" si="98"/>
        <v>0</v>
      </c>
      <c r="BD58" s="34">
        <v>875</v>
      </c>
      <c r="BF58" s="36">
        <f t="shared" si="99"/>
        <v>-875</v>
      </c>
      <c r="BG58">
        <v>2</v>
      </c>
      <c r="BI58" s="36">
        <f t="shared" si="100"/>
        <v>-2</v>
      </c>
      <c r="BJ58">
        <v>0</v>
      </c>
      <c r="BL58" s="36">
        <f t="shared" si="101"/>
        <v>0</v>
      </c>
      <c r="BM58">
        <v>285</v>
      </c>
      <c r="BO58" s="36">
        <f t="shared" si="102"/>
        <v>-285</v>
      </c>
      <c r="BP58">
        <v>5</v>
      </c>
      <c r="BR58" s="36">
        <f t="shared" si="103"/>
        <v>-5</v>
      </c>
      <c r="BS58">
        <v>3</v>
      </c>
      <c r="BU58" s="36">
        <f t="shared" si="104"/>
        <v>-3</v>
      </c>
      <c r="BV58">
        <v>374</v>
      </c>
      <c r="BX58" s="36">
        <f t="shared" si="105"/>
        <v>-374</v>
      </c>
      <c r="BY58">
        <v>4</v>
      </c>
      <c r="CA58" s="36">
        <f t="shared" si="106"/>
        <v>-4</v>
      </c>
      <c r="CB58">
        <v>0</v>
      </c>
      <c r="CD58" s="49">
        <f t="shared" si="107"/>
        <v>0</v>
      </c>
      <c r="CE58" s="34">
        <v>8</v>
      </c>
      <c r="CG58" s="36">
        <f t="shared" si="108"/>
        <v>-8</v>
      </c>
      <c r="CH58">
        <v>0</v>
      </c>
      <c r="CJ58" s="36">
        <f t="shared" si="109"/>
        <v>0</v>
      </c>
      <c r="CK58">
        <v>0</v>
      </c>
      <c r="CM58" s="36">
        <f t="shared" si="110"/>
        <v>0</v>
      </c>
      <c r="CN58">
        <v>3</v>
      </c>
      <c r="CP58" s="36">
        <f t="shared" si="111"/>
        <v>-3</v>
      </c>
      <c r="CQ58">
        <v>0</v>
      </c>
      <c r="CS58" s="36">
        <f t="shared" si="112"/>
        <v>0</v>
      </c>
      <c r="CT58">
        <v>0</v>
      </c>
      <c r="CV58" s="36">
        <f t="shared" si="113"/>
        <v>0</v>
      </c>
      <c r="CW58">
        <v>1</v>
      </c>
      <c r="CY58" s="36">
        <f t="shared" si="114"/>
        <v>-1</v>
      </c>
      <c r="CZ58">
        <v>0</v>
      </c>
      <c r="DB58" s="36">
        <f t="shared" si="115"/>
        <v>0</v>
      </c>
      <c r="DC58">
        <v>0</v>
      </c>
      <c r="DE58" s="49">
        <f t="shared" si="116"/>
        <v>0</v>
      </c>
      <c r="DF58" s="34">
        <v>0</v>
      </c>
      <c r="DH58" s="36">
        <f t="shared" si="117"/>
        <v>0</v>
      </c>
      <c r="DI58">
        <v>0</v>
      </c>
      <c r="DK58" s="36">
        <f t="shared" si="118"/>
        <v>0</v>
      </c>
      <c r="DL58">
        <v>0</v>
      </c>
      <c r="DN58" s="36">
        <f t="shared" si="119"/>
        <v>0</v>
      </c>
      <c r="DO58">
        <v>0</v>
      </c>
      <c r="DQ58" s="36">
        <f t="shared" si="120"/>
        <v>0</v>
      </c>
      <c r="DR58">
        <v>0</v>
      </c>
      <c r="DT58" s="36">
        <f t="shared" si="121"/>
        <v>0</v>
      </c>
      <c r="DU58">
        <v>0</v>
      </c>
      <c r="DW58" s="36">
        <f t="shared" si="122"/>
        <v>0</v>
      </c>
      <c r="DX58">
        <v>0</v>
      </c>
      <c r="DZ58" s="36">
        <f t="shared" si="123"/>
        <v>0</v>
      </c>
      <c r="EA58">
        <v>0</v>
      </c>
      <c r="EC58" s="36">
        <f t="shared" si="124"/>
        <v>0</v>
      </c>
      <c r="ED58">
        <v>0</v>
      </c>
      <c r="EF58" s="49">
        <f t="shared" si="125"/>
        <v>0</v>
      </c>
    </row>
    <row r="59" spans="1:136" x14ac:dyDescent="0.35">
      <c r="A59" t="s">
        <v>479</v>
      </c>
      <c r="B59" s="2">
        <f t="shared" si="63"/>
        <v>4527</v>
      </c>
      <c r="C59" s="2">
        <f t="shared" si="64"/>
        <v>4444</v>
      </c>
      <c r="D59" s="36">
        <f t="shared" si="65"/>
        <v>-83</v>
      </c>
      <c r="E59" s="2">
        <f t="shared" si="66"/>
        <v>62</v>
      </c>
      <c r="F59" s="2">
        <f t="shared" si="67"/>
        <v>64</v>
      </c>
      <c r="G59" s="36">
        <f t="shared" si="68"/>
        <v>2</v>
      </c>
      <c r="H59" s="2">
        <f t="shared" si="69"/>
        <v>4</v>
      </c>
      <c r="I59" s="2">
        <f t="shared" si="70"/>
        <v>4</v>
      </c>
      <c r="J59" s="36">
        <f t="shared" si="71"/>
        <v>0</v>
      </c>
      <c r="K59" s="2">
        <f t="shared" si="72"/>
        <v>1440</v>
      </c>
      <c r="L59" s="2">
        <f t="shared" si="73"/>
        <v>1308</v>
      </c>
      <c r="M59" s="36">
        <f t="shared" si="74"/>
        <v>-132</v>
      </c>
      <c r="N59" s="2">
        <f t="shared" si="75"/>
        <v>29</v>
      </c>
      <c r="O59" s="2">
        <f t="shared" si="76"/>
        <v>29</v>
      </c>
      <c r="P59" s="36">
        <f t="shared" si="77"/>
        <v>0</v>
      </c>
      <c r="Q59" s="2">
        <f t="shared" si="78"/>
        <v>6</v>
      </c>
      <c r="R59" s="2">
        <f t="shared" si="79"/>
        <v>6</v>
      </c>
      <c r="S59" s="36">
        <f t="shared" si="80"/>
        <v>0</v>
      </c>
      <c r="T59" s="2">
        <f t="shared" si="81"/>
        <v>1987</v>
      </c>
      <c r="U59" s="2">
        <f t="shared" si="82"/>
        <v>1861</v>
      </c>
      <c r="V59" s="36">
        <f t="shared" si="83"/>
        <v>-126</v>
      </c>
      <c r="W59" s="2">
        <f t="shared" si="84"/>
        <v>39</v>
      </c>
      <c r="X59" s="2">
        <f t="shared" si="85"/>
        <v>33</v>
      </c>
      <c r="Y59" s="36">
        <f t="shared" si="86"/>
        <v>-6</v>
      </c>
      <c r="Z59" s="2">
        <f t="shared" si="87"/>
        <v>6</v>
      </c>
      <c r="AA59" s="2">
        <f t="shared" si="88"/>
        <v>4</v>
      </c>
      <c r="AB59" s="49">
        <f t="shared" si="89"/>
        <v>-2</v>
      </c>
      <c r="AC59" s="2">
        <v>2642</v>
      </c>
      <c r="AD59" s="2">
        <v>2477</v>
      </c>
      <c r="AE59" s="36">
        <f t="shared" si="90"/>
        <v>-165</v>
      </c>
      <c r="AF59">
        <v>38</v>
      </c>
      <c r="AG59">
        <v>37</v>
      </c>
      <c r="AH59" s="36">
        <f t="shared" si="91"/>
        <v>-1</v>
      </c>
      <c r="AI59">
        <v>2</v>
      </c>
      <c r="AJ59">
        <v>1</v>
      </c>
      <c r="AK59" s="36">
        <f t="shared" si="92"/>
        <v>-1</v>
      </c>
      <c r="AL59">
        <v>808</v>
      </c>
      <c r="AM59">
        <v>714</v>
      </c>
      <c r="AN59" s="36">
        <f t="shared" si="93"/>
        <v>-94</v>
      </c>
      <c r="AO59">
        <v>16</v>
      </c>
      <c r="AP59">
        <v>16</v>
      </c>
      <c r="AQ59" s="36">
        <f t="shared" si="94"/>
        <v>0</v>
      </c>
      <c r="AR59">
        <v>4</v>
      </c>
      <c r="AS59">
        <v>4</v>
      </c>
      <c r="AT59" s="36">
        <f t="shared" si="95"/>
        <v>0</v>
      </c>
      <c r="AU59" s="2">
        <v>1110</v>
      </c>
      <c r="AV59" s="2">
        <v>1014</v>
      </c>
      <c r="AW59" s="36">
        <f t="shared" si="96"/>
        <v>-96</v>
      </c>
      <c r="AX59">
        <v>25</v>
      </c>
      <c r="AY59">
        <v>17</v>
      </c>
      <c r="AZ59" s="36">
        <f t="shared" si="97"/>
        <v>-8</v>
      </c>
      <c r="BA59">
        <v>4</v>
      </c>
      <c r="BB59">
        <v>3</v>
      </c>
      <c r="BC59" s="49">
        <f t="shared" si="98"/>
        <v>-1</v>
      </c>
      <c r="BD59" s="42">
        <v>1765</v>
      </c>
      <c r="BE59" s="2">
        <v>1817</v>
      </c>
      <c r="BF59" s="36">
        <f t="shared" si="99"/>
        <v>52</v>
      </c>
      <c r="BG59">
        <v>23</v>
      </c>
      <c r="BH59">
        <v>26</v>
      </c>
      <c r="BI59" s="36">
        <f t="shared" si="100"/>
        <v>3</v>
      </c>
      <c r="BJ59">
        <v>2</v>
      </c>
      <c r="BK59">
        <v>3</v>
      </c>
      <c r="BL59" s="36">
        <f t="shared" si="101"/>
        <v>1</v>
      </c>
      <c r="BM59">
        <v>589</v>
      </c>
      <c r="BN59">
        <v>551</v>
      </c>
      <c r="BO59" s="36">
        <f t="shared" si="102"/>
        <v>-38</v>
      </c>
      <c r="BP59">
        <v>13</v>
      </c>
      <c r="BQ59">
        <v>13</v>
      </c>
      <c r="BR59" s="36">
        <f t="shared" si="103"/>
        <v>0</v>
      </c>
      <c r="BS59">
        <v>2</v>
      </c>
      <c r="BT59">
        <v>2</v>
      </c>
      <c r="BU59" s="36">
        <f t="shared" si="104"/>
        <v>0</v>
      </c>
      <c r="BV59">
        <v>841</v>
      </c>
      <c r="BW59">
        <v>811</v>
      </c>
      <c r="BX59" s="36">
        <f t="shared" si="105"/>
        <v>-30</v>
      </c>
      <c r="BY59">
        <v>14</v>
      </c>
      <c r="BZ59">
        <v>16</v>
      </c>
      <c r="CA59" s="36">
        <f t="shared" si="106"/>
        <v>2</v>
      </c>
      <c r="CB59">
        <v>2</v>
      </c>
      <c r="CC59">
        <v>1</v>
      </c>
      <c r="CD59" s="49">
        <f t="shared" si="107"/>
        <v>-1</v>
      </c>
      <c r="CE59" s="34">
        <v>120</v>
      </c>
      <c r="CF59">
        <v>150</v>
      </c>
      <c r="CG59" s="36">
        <f t="shared" si="108"/>
        <v>30</v>
      </c>
      <c r="CH59">
        <v>1</v>
      </c>
      <c r="CI59">
        <v>1</v>
      </c>
      <c r="CJ59" s="36">
        <f t="shared" si="109"/>
        <v>0</v>
      </c>
      <c r="CK59">
        <v>0</v>
      </c>
      <c r="CL59">
        <v>0</v>
      </c>
      <c r="CM59" s="36">
        <f t="shared" si="110"/>
        <v>0</v>
      </c>
      <c r="CN59">
        <v>43</v>
      </c>
      <c r="CO59">
        <v>42</v>
      </c>
      <c r="CP59" s="36">
        <f t="shared" si="111"/>
        <v>-1</v>
      </c>
      <c r="CQ59">
        <v>0</v>
      </c>
      <c r="CR59">
        <v>0</v>
      </c>
      <c r="CS59" s="36">
        <f t="shared" si="112"/>
        <v>0</v>
      </c>
      <c r="CT59">
        <v>0</v>
      </c>
      <c r="CU59">
        <v>0</v>
      </c>
      <c r="CV59" s="36">
        <f t="shared" si="113"/>
        <v>0</v>
      </c>
      <c r="CW59">
        <v>36</v>
      </c>
      <c r="CX59">
        <v>36</v>
      </c>
      <c r="CY59" s="36">
        <f t="shared" si="114"/>
        <v>0</v>
      </c>
      <c r="CZ59">
        <v>0</v>
      </c>
      <c r="DA59">
        <v>0</v>
      </c>
      <c r="DB59" s="36">
        <f t="shared" si="115"/>
        <v>0</v>
      </c>
      <c r="DC59">
        <v>0</v>
      </c>
      <c r="DD59">
        <v>0</v>
      </c>
      <c r="DE59" s="49">
        <f t="shared" si="116"/>
        <v>0</v>
      </c>
      <c r="DF59" s="34">
        <v>0</v>
      </c>
      <c r="DG59">
        <v>0</v>
      </c>
      <c r="DH59" s="36">
        <f t="shared" si="117"/>
        <v>0</v>
      </c>
      <c r="DI59">
        <v>0</v>
      </c>
      <c r="DJ59">
        <v>0</v>
      </c>
      <c r="DK59" s="36">
        <f t="shared" si="118"/>
        <v>0</v>
      </c>
      <c r="DL59">
        <v>0</v>
      </c>
      <c r="DM59">
        <v>0</v>
      </c>
      <c r="DN59" s="36">
        <f t="shared" si="119"/>
        <v>0</v>
      </c>
      <c r="DO59">
        <v>0</v>
      </c>
      <c r="DP59">
        <v>1</v>
      </c>
      <c r="DQ59" s="36">
        <f t="shared" si="120"/>
        <v>1</v>
      </c>
      <c r="DR59">
        <v>0</v>
      </c>
      <c r="DS59">
        <v>0</v>
      </c>
      <c r="DT59" s="36">
        <f t="shared" si="121"/>
        <v>0</v>
      </c>
      <c r="DU59">
        <v>0</v>
      </c>
      <c r="DV59">
        <v>0</v>
      </c>
      <c r="DW59" s="36">
        <f t="shared" si="122"/>
        <v>0</v>
      </c>
      <c r="DX59">
        <v>0</v>
      </c>
      <c r="DY59">
        <v>0</v>
      </c>
      <c r="DZ59" s="36">
        <f t="shared" si="123"/>
        <v>0</v>
      </c>
      <c r="EA59">
        <v>0</v>
      </c>
      <c r="EB59">
        <v>0</v>
      </c>
      <c r="EC59" s="36">
        <f t="shared" si="124"/>
        <v>0</v>
      </c>
      <c r="ED59">
        <v>0</v>
      </c>
      <c r="EE59">
        <v>0</v>
      </c>
      <c r="EF59" s="49">
        <f t="shared" si="125"/>
        <v>0</v>
      </c>
    </row>
    <row r="60" spans="1:136" x14ac:dyDescent="0.35">
      <c r="A60" t="s">
        <v>29</v>
      </c>
      <c r="B60" s="2">
        <f t="shared" si="63"/>
        <v>94520</v>
      </c>
      <c r="C60" s="2">
        <f t="shared" si="64"/>
        <v>99168</v>
      </c>
      <c r="D60" s="36">
        <f t="shared" si="65"/>
        <v>4648</v>
      </c>
      <c r="E60" s="2">
        <f t="shared" si="66"/>
        <v>720</v>
      </c>
      <c r="F60" s="2">
        <f t="shared" si="67"/>
        <v>715</v>
      </c>
      <c r="G60" s="36">
        <f t="shared" si="68"/>
        <v>-5</v>
      </c>
      <c r="H60" s="2">
        <f t="shared" si="69"/>
        <v>65</v>
      </c>
      <c r="I60" s="2">
        <f t="shared" si="70"/>
        <v>98</v>
      </c>
      <c r="J60" s="36">
        <f t="shared" si="71"/>
        <v>33</v>
      </c>
      <c r="K60" s="2">
        <f t="shared" si="72"/>
        <v>28569</v>
      </c>
      <c r="L60" s="2">
        <f t="shared" si="73"/>
        <v>30061</v>
      </c>
      <c r="M60" s="36">
        <f t="shared" si="74"/>
        <v>1492</v>
      </c>
      <c r="N60" s="2">
        <f t="shared" si="75"/>
        <v>434</v>
      </c>
      <c r="O60" s="2">
        <f t="shared" si="76"/>
        <v>427</v>
      </c>
      <c r="P60" s="36">
        <f t="shared" si="77"/>
        <v>-7</v>
      </c>
      <c r="Q60" s="2">
        <f t="shared" si="78"/>
        <v>95</v>
      </c>
      <c r="R60" s="2">
        <f t="shared" si="79"/>
        <v>100</v>
      </c>
      <c r="S60" s="36">
        <f t="shared" si="80"/>
        <v>5</v>
      </c>
      <c r="T60" s="2">
        <f t="shared" si="81"/>
        <v>35005</v>
      </c>
      <c r="U60" s="2">
        <f t="shared" si="82"/>
        <v>36675</v>
      </c>
      <c r="V60" s="36">
        <f t="shared" si="83"/>
        <v>1670</v>
      </c>
      <c r="W60" s="2">
        <f t="shared" si="84"/>
        <v>494</v>
      </c>
      <c r="X60" s="2">
        <f t="shared" si="85"/>
        <v>523</v>
      </c>
      <c r="Y60" s="36">
        <f t="shared" si="86"/>
        <v>29</v>
      </c>
      <c r="Z60" s="2">
        <f t="shared" si="87"/>
        <v>54</v>
      </c>
      <c r="AA60" s="2">
        <f t="shared" si="88"/>
        <v>78</v>
      </c>
      <c r="AB60" s="49">
        <f t="shared" si="89"/>
        <v>24</v>
      </c>
      <c r="AC60" s="2">
        <v>62410</v>
      </c>
      <c r="AD60" s="2">
        <v>67425</v>
      </c>
      <c r="AE60" s="36">
        <f t="shared" si="90"/>
        <v>5015</v>
      </c>
      <c r="AF60">
        <v>420</v>
      </c>
      <c r="AG60">
        <v>421</v>
      </c>
      <c r="AH60" s="36">
        <f t="shared" si="91"/>
        <v>1</v>
      </c>
      <c r="AI60">
        <v>31</v>
      </c>
      <c r="AJ60">
        <v>55</v>
      </c>
      <c r="AK60" s="36">
        <f t="shared" si="92"/>
        <v>24</v>
      </c>
      <c r="AL60" s="2">
        <v>16950</v>
      </c>
      <c r="AM60" s="2">
        <v>18750</v>
      </c>
      <c r="AN60" s="36">
        <f t="shared" si="93"/>
        <v>1800</v>
      </c>
      <c r="AO60">
        <v>245</v>
      </c>
      <c r="AP60">
        <v>241</v>
      </c>
      <c r="AQ60" s="36">
        <f t="shared" si="94"/>
        <v>-4</v>
      </c>
      <c r="AR60">
        <v>54</v>
      </c>
      <c r="AS60">
        <v>58</v>
      </c>
      <c r="AT60" s="36">
        <f t="shared" si="95"/>
        <v>4</v>
      </c>
      <c r="AU60" s="2">
        <v>21681</v>
      </c>
      <c r="AV60" s="2">
        <v>23243</v>
      </c>
      <c r="AW60" s="36">
        <f t="shared" si="96"/>
        <v>1562</v>
      </c>
      <c r="AX60">
        <v>310</v>
      </c>
      <c r="AY60">
        <v>319</v>
      </c>
      <c r="AZ60" s="36">
        <f t="shared" si="97"/>
        <v>9</v>
      </c>
      <c r="BA60">
        <v>31</v>
      </c>
      <c r="BB60">
        <v>49</v>
      </c>
      <c r="BC60" s="49">
        <f t="shared" si="98"/>
        <v>18</v>
      </c>
      <c r="BD60" s="42">
        <v>30941</v>
      </c>
      <c r="BE60" s="2">
        <v>30437</v>
      </c>
      <c r="BF60" s="36">
        <f t="shared" si="99"/>
        <v>-504</v>
      </c>
      <c r="BG60">
        <v>292</v>
      </c>
      <c r="BH60">
        <v>288</v>
      </c>
      <c r="BI60" s="36">
        <f t="shared" si="100"/>
        <v>-4</v>
      </c>
      <c r="BJ60">
        <v>33</v>
      </c>
      <c r="BK60">
        <v>42</v>
      </c>
      <c r="BL60" s="36">
        <f t="shared" si="101"/>
        <v>9</v>
      </c>
      <c r="BM60" s="2">
        <v>11246</v>
      </c>
      <c r="BN60" s="2">
        <v>10811</v>
      </c>
      <c r="BO60" s="36">
        <f t="shared" si="102"/>
        <v>-435</v>
      </c>
      <c r="BP60">
        <v>187</v>
      </c>
      <c r="BQ60">
        <v>185</v>
      </c>
      <c r="BR60" s="36">
        <f t="shared" si="103"/>
        <v>-2</v>
      </c>
      <c r="BS60">
        <v>40</v>
      </c>
      <c r="BT60">
        <v>41</v>
      </c>
      <c r="BU60" s="36">
        <f t="shared" si="104"/>
        <v>1</v>
      </c>
      <c r="BV60" s="2">
        <v>12927</v>
      </c>
      <c r="BW60" s="2">
        <v>12859</v>
      </c>
      <c r="BX60" s="36">
        <f t="shared" si="105"/>
        <v>-68</v>
      </c>
      <c r="BY60">
        <v>183</v>
      </c>
      <c r="BZ60">
        <v>200</v>
      </c>
      <c r="CA60" s="36">
        <f t="shared" si="106"/>
        <v>17</v>
      </c>
      <c r="CB60">
        <v>23</v>
      </c>
      <c r="CC60">
        <v>28</v>
      </c>
      <c r="CD60" s="49">
        <f t="shared" si="107"/>
        <v>5</v>
      </c>
      <c r="CE60" s="42">
        <v>1155</v>
      </c>
      <c r="CF60" s="2">
        <v>1273</v>
      </c>
      <c r="CG60" s="36">
        <f t="shared" si="108"/>
        <v>118</v>
      </c>
      <c r="CH60">
        <v>7</v>
      </c>
      <c r="CI60">
        <v>6</v>
      </c>
      <c r="CJ60" s="36">
        <f t="shared" si="109"/>
        <v>-1</v>
      </c>
      <c r="CK60">
        <v>1</v>
      </c>
      <c r="CL60">
        <v>1</v>
      </c>
      <c r="CM60" s="36">
        <f t="shared" si="110"/>
        <v>0</v>
      </c>
      <c r="CN60">
        <v>372</v>
      </c>
      <c r="CO60">
        <v>495</v>
      </c>
      <c r="CP60" s="36">
        <f t="shared" si="111"/>
        <v>123</v>
      </c>
      <c r="CQ60">
        <v>2</v>
      </c>
      <c r="CR60">
        <v>1</v>
      </c>
      <c r="CS60" s="36">
        <f t="shared" si="112"/>
        <v>-1</v>
      </c>
      <c r="CT60">
        <v>1</v>
      </c>
      <c r="CU60">
        <v>1</v>
      </c>
      <c r="CV60" s="36">
        <f t="shared" si="113"/>
        <v>0</v>
      </c>
      <c r="CW60">
        <v>394</v>
      </c>
      <c r="CX60">
        <v>563</v>
      </c>
      <c r="CY60" s="36">
        <f t="shared" si="114"/>
        <v>169</v>
      </c>
      <c r="CZ60">
        <v>1</v>
      </c>
      <c r="DA60">
        <v>4</v>
      </c>
      <c r="DB60" s="36">
        <f t="shared" si="115"/>
        <v>3</v>
      </c>
      <c r="DC60">
        <v>0</v>
      </c>
      <c r="DD60">
        <v>1</v>
      </c>
      <c r="DE60" s="49">
        <f t="shared" si="116"/>
        <v>1</v>
      </c>
      <c r="DF60" s="34">
        <v>14</v>
      </c>
      <c r="DG60">
        <v>33</v>
      </c>
      <c r="DH60" s="36">
        <f t="shared" si="117"/>
        <v>19</v>
      </c>
      <c r="DI60">
        <v>1</v>
      </c>
      <c r="DJ60">
        <v>0</v>
      </c>
      <c r="DK60" s="36">
        <f t="shared" si="118"/>
        <v>-1</v>
      </c>
      <c r="DL60">
        <v>0</v>
      </c>
      <c r="DM60">
        <v>0</v>
      </c>
      <c r="DN60" s="36">
        <f t="shared" si="119"/>
        <v>0</v>
      </c>
      <c r="DO60">
        <v>1</v>
      </c>
      <c r="DP60">
        <v>5</v>
      </c>
      <c r="DQ60" s="36">
        <f t="shared" si="120"/>
        <v>4</v>
      </c>
      <c r="DR60">
        <v>0</v>
      </c>
      <c r="DS60">
        <v>0</v>
      </c>
      <c r="DT60" s="36">
        <f t="shared" si="121"/>
        <v>0</v>
      </c>
      <c r="DU60">
        <v>0</v>
      </c>
      <c r="DV60">
        <v>0</v>
      </c>
      <c r="DW60" s="36">
        <f t="shared" si="122"/>
        <v>0</v>
      </c>
      <c r="DX60">
        <v>3</v>
      </c>
      <c r="DY60">
        <v>10</v>
      </c>
      <c r="DZ60" s="36">
        <f t="shared" si="123"/>
        <v>7</v>
      </c>
      <c r="EA60">
        <v>0</v>
      </c>
      <c r="EB60">
        <v>0</v>
      </c>
      <c r="EC60" s="36">
        <f t="shared" si="124"/>
        <v>0</v>
      </c>
      <c r="ED60">
        <v>0</v>
      </c>
      <c r="EE60">
        <v>0</v>
      </c>
      <c r="EF60" s="49">
        <f t="shared" si="125"/>
        <v>0</v>
      </c>
    </row>
    <row r="61" spans="1:136" x14ac:dyDescent="0.35">
      <c r="A61" t="s">
        <v>556</v>
      </c>
      <c r="B61" s="2">
        <f t="shared" si="63"/>
        <v>0</v>
      </c>
      <c r="C61" s="2">
        <f t="shared" si="64"/>
        <v>15358</v>
      </c>
      <c r="D61" s="36">
        <f t="shared" si="65"/>
        <v>15358</v>
      </c>
      <c r="E61" s="2">
        <f t="shared" si="66"/>
        <v>0</v>
      </c>
      <c r="F61" s="2">
        <f t="shared" si="67"/>
        <v>103</v>
      </c>
      <c r="G61" s="36">
        <f t="shared" si="68"/>
        <v>103</v>
      </c>
      <c r="H61" s="2">
        <f t="shared" si="69"/>
        <v>0</v>
      </c>
      <c r="I61" s="2">
        <f t="shared" si="70"/>
        <v>10</v>
      </c>
      <c r="J61" s="36">
        <f t="shared" si="71"/>
        <v>10</v>
      </c>
      <c r="K61" s="2">
        <f t="shared" si="72"/>
        <v>0</v>
      </c>
      <c r="L61" s="2">
        <f t="shared" si="73"/>
        <v>5109</v>
      </c>
      <c r="M61" s="36">
        <f t="shared" si="74"/>
        <v>5109</v>
      </c>
      <c r="N61" s="2">
        <f t="shared" si="75"/>
        <v>0</v>
      </c>
      <c r="O61" s="2">
        <f t="shared" si="76"/>
        <v>91</v>
      </c>
      <c r="P61" s="36">
        <f t="shared" si="77"/>
        <v>91</v>
      </c>
      <c r="Q61" s="2">
        <f t="shared" si="78"/>
        <v>0</v>
      </c>
      <c r="R61" s="2">
        <f t="shared" si="79"/>
        <v>14</v>
      </c>
      <c r="S61" s="36">
        <f t="shared" si="80"/>
        <v>14</v>
      </c>
      <c r="T61" s="2">
        <f t="shared" si="81"/>
        <v>0</v>
      </c>
      <c r="U61" s="2">
        <f t="shared" si="82"/>
        <v>5018</v>
      </c>
      <c r="V61" s="36">
        <f t="shared" si="83"/>
        <v>5018</v>
      </c>
      <c r="W61" s="2">
        <f t="shared" si="84"/>
        <v>0</v>
      </c>
      <c r="X61" s="2">
        <f t="shared" si="85"/>
        <v>70</v>
      </c>
      <c r="Y61" s="36">
        <f t="shared" si="86"/>
        <v>70</v>
      </c>
      <c r="Z61" s="2">
        <f t="shared" si="87"/>
        <v>0</v>
      </c>
      <c r="AA61" s="2">
        <f t="shared" si="88"/>
        <v>10</v>
      </c>
      <c r="AB61" s="49">
        <f t="shared" si="89"/>
        <v>10</v>
      </c>
      <c r="AD61" s="2">
        <v>9091</v>
      </c>
      <c r="AE61" s="36">
        <f t="shared" si="90"/>
        <v>9091</v>
      </c>
      <c r="AG61">
        <v>48</v>
      </c>
      <c r="AH61" s="36">
        <f t="shared" si="91"/>
        <v>48</v>
      </c>
      <c r="AJ61">
        <v>3</v>
      </c>
      <c r="AK61" s="36">
        <f t="shared" si="92"/>
        <v>3</v>
      </c>
      <c r="AM61" s="2">
        <v>2758</v>
      </c>
      <c r="AN61" s="36">
        <f t="shared" si="93"/>
        <v>2758</v>
      </c>
      <c r="AP61">
        <v>49</v>
      </c>
      <c r="AQ61" s="36">
        <f t="shared" si="94"/>
        <v>49</v>
      </c>
      <c r="AS61">
        <v>9</v>
      </c>
      <c r="AT61" s="36">
        <f t="shared" si="95"/>
        <v>9</v>
      </c>
      <c r="AV61" s="2">
        <v>2360</v>
      </c>
      <c r="AW61" s="36">
        <f t="shared" si="96"/>
        <v>2360</v>
      </c>
      <c r="AY61">
        <v>29</v>
      </c>
      <c r="AZ61" s="36">
        <f t="shared" si="97"/>
        <v>29</v>
      </c>
      <c r="BB61">
        <v>4</v>
      </c>
      <c r="BC61" s="49">
        <f t="shared" si="98"/>
        <v>4</v>
      </c>
      <c r="BD61" s="34"/>
      <c r="BE61" s="2">
        <v>5715</v>
      </c>
      <c r="BF61" s="36">
        <f t="shared" si="99"/>
        <v>5715</v>
      </c>
      <c r="BH61">
        <v>52</v>
      </c>
      <c r="BI61" s="36">
        <f t="shared" si="100"/>
        <v>52</v>
      </c>
      <c r="BK61">
        <v>6</v>
      </c>
      <c r="BL61" s="36">
        <f t="shared" si="101"/>
        <v>6</v>
      </c>
      <c r="BN61" s="2">
        <v>2161</v>
      </c>
      <c r="BO61" s="36">
        <f t="shared" si="102"/>
        <v>2161</v>
      </c>
      <c r="BQ61">
        <v>42</v>
      </c>
      <c r="BR61" s="36">
        <f t="shared" si="103"/>
        <v>42</v>
      </c>
      <c r="BT61">
        <v>5</v>
      </c>
      <c r="BU61" s="36">
        <f t="shared" si="104"/>
        <v>5</v>
      </c>
      <c r="BW61" s="2">
        <v>2326</v>
      </c>
      <c r="BX61" s="36">
        <f t="shared" si="105"/>
        <v>2326</v>
      </c>
      <c r="BZ61">
        <v>38</v>
      </c>
      <c r="CA61" s="36">
        <f t="shared" si="106"/>
        <v>38</v>
      </c>
      <c r="CC61">
        <v>5</v>
      </c>
      <c r="CD61" s="49">
        <f t="shared" si="107"/>
        <v>5</v>
      </c>
      <c r="CE61" s="34"/>
      <c r="CF61">
        <v>539</v>
      </c>
      <c r="CG61" s="36">
        <f t="shared" si="108"/>
        <v>539</v>
      </c>
      <c r="CI61">
        <v>3</v>
      </c>
      <c r="CJ61" s="36">
        <f t="shared" si="109"/>
        <v>3</v>
      </c>
      <c r="CL61">
        <v>1</v>
      </c>
      <c r="CM61" s="36">
        <f t="shared" si="110"/>
        <v>1</v>
      </c>
      <c r="CO61">
        <v>188</v>
      </c>
      <c r="CP61" s="36">
        <f t="shared" si="111"/>
        <v>188</v>
      </c>
      <c r="CR61">
        <v>0</v>
      </c>
      <c r="CS61" s="36">
        <f t="shared" si="112"/>
        <v>0</v>
      </c>
      <c r="CU61">
        <v>0</v>
      </c>
      <c r="CV61" s="36">
        <f t="shared" si="113"/>
        <v>0</v>
      </c>
      <c r="CX61">
        <v>331</v>
      </c>
      <c r="CY61" s="36">
        <f t="shared" si="114"/>
        <v>331</v>
      </c>
      <c r="DA61">
        <v>3</v>
      </c>
      <c r="DB61" s="36">
        <f t="shared" si="115"/>
        <v>3</v>
      </c>
      <c r="DD61">
        <v>1</v>
      </c>
      <c r="DE61" s="49">
        <f t="shared" si="116"/>
        <v>1</v>
      </c>
      <c r="DF61" s="34"/>
      <c r="DG61">
        <v>13</v>
      </c>
      <c r="DH61" s="36">
        <f t="shared" si="117"/>
        <v>13</v>
      </c>
      <c r="DJ61">
        <v>0</v>
      </c>
      <c r="DK61" s="36">
        <f t="shared" si="118"/>
        <v>0</v>
      </c>
      <c r="DM61">
        <v>0</v>
      </c>
      <c r="DN61" s="36">
        <f t="shared" si="119"/>
        <v>0</v>
      </c>
      <c r="DP61">
        <v>2</v>
      </c>
      <c r="DQ61" s="36">
        <f t="shared" si="120"/>
        <v>2</v>
      </c>
      <c r="DS61">
        <v>0</v>
      </c>
      <c r="DT61" s="36">
        <f t="shared" si="121"/>
        <v>0</v>
      </c>
      <c r="DV61">
        <v>0</v>
      </c>
      <c r="DW61" s="36">
        <f t="shared" si="122"/>
        <v>0</v>
      </c>
      <c r="DY61">
        <v>1</v>
      </c>
      <c r="DZ61" s="36">
        <f t="shared" si="123"/>
        <v>1</v>
      </c>
      <c r="EB61">
        <v>0</v>
      </c>
      <c r="EC61" s="36">
        <f t="shared" si="124"/>
        <v>0</v>
      </c>
      <c r="EE61">
        <v>0</v>
      </c>
      <c r="EF61" s="49">
        <f t="shared" si="125"/>
        <v>0</v>
      </c>
    </row>
    <row r="62" spans="1:136" x14ac:dyDescent="0.35">
      <c r="A62" t="s">
        <v>478</v>
      </c>
      <c r="B62" s="2">
        <f t="shared" si="63"/>
        <v>14704</v>
      </c>
      <c r="C62" s="2">
        <f t="shared" si="64"/>
        <v>0</v>
      </c>
      <c r="D62" s="36">
        <f t="shared" si="65"/>
        <v>-14704</v>
      </c>
      <c r="E62" s="2">
        <f t="shared" si="66"/>
        <v>90</v>
      </c>
      <c r="F62" s="2">
        <f t="shared" si="67"/>
        <v>0</v>
      </c>
      <c r="G62" s="36">
        <f t="shared" si="68"/>
        <v>-90</v>
      </c>
      <c r="H62" s="2">
        <f t="shared" si="69"/>
        <v>9</v>
      </c>
      <c r="I62" s="2">
        <f t="shared" si="70"/>
        <v>0</v>
      </c>
      <c r="J62" s="36">
        <f t="shared" si="71"/>
        <v>-9</v>
      </c>
      <c r="K62" s="2">
        <f t="shared" si="72"/>
        <v>4620</v>
      </c>
      <c r="L62" s="2">
        <f t="shared" si="73"/>
        <v>0</v>
      </c>
      <c r="M62" s="36">
        <f t="shared" si="74"/>
        <v>-4620</v>
      </c>
      <c r="N62" s="2">
        <f t="shared" si="75"/>
        <v>96</v>
      </c>
      <c r="O62" s="2">
        <f t="shared" si="76"/>
        <v>0</v>
      </c>
      <c r="P62" s="36">
        <f t="shared" si="77"/>
        <v>-96</v>
      </c>
      <c r="Q62" s="2">
        <f t="shared" si="78"/>
        <v>14</v>
      </c>
      <c r="R62" s="2">
        <f t="shared" si="79"/>
        <v>0</v>
      </c>
      <c r="S62" s="36">
        <f t="shared" si="80"/>
        <v>-14</v>
      </c>
      <c r="T62" s="2">
        <f t="shared" si="81"/>
        <v>4734</v>
      </c>
      <c r="U62" s="2">
        <f t="shared" si="82"/>
        <v>0</v>
      </c>
      <c r="V62" s="36">
        <f t="shared" si="83"/>
        <v>-4734</v>
      </c>
      <c r="W62" s="2">
        <f t="shared" si="84"/>
        <v>60</v>
      </c>
      <c r="X62" s="2">
        <f t="shared" si="85"/>
        <v>0</v>
      </c>
      <c r="Y62" s="36">
        <f t="shared" si="86"/>
        <v>-60</v>
      </c>
      <c r="Z62" s="2">
        <f t="shared" si="87"/>
        <v>6</v>
      </c>
      <c r="AA62" s="2">
        <f t="shared" si="88"/>
        <v>0</v>
      </c>
      <c r="AB62" s="49">
        <f t="shared" si="89"/>
        <v>-6</v>
      </c>
      <c r="AC62" s="2">
        <v>8904</v>
      </c>
      <c r="AE62" s="36">
        <f t="shared" si="90"/>
        <v>-8904</v>
      </c>
      <c r="AF62">
        <v>42</v>
      </c>
      <c r="AH62" s="36">
        <f t="shared" si="91"/>
        <v>-42</v>
      </c>
      <c r="AI62">
        <v>2</v>
      </c>
      <c r="AK62" s="36">
        <f t="shared" si="92"/>
        <v>-2</v>
      </c>
      <c r="AL62" s="2">
        <v>2253</v>
      </c>
      <c r="AN62" s="36">
        <f t="shared" si="93"/>
        <v>-2253</v>
      </c>
      <c r="AO62">
        <v>54</v>
      </c>
      <c r="AQ62" s="36">
        <f t="shared" si="94"/>
        <v>-54</v>
      </c>
      <c r="AR62">
        <v>8</v>
      </c>
      <c r="AT62" s="36">
        <f t="shared" si="95"/>
        <v>-8</v>
      </c>
      <c r="AU62" s="2">
        <v>2217</v>
      </c>
      <c r="AW62" s="36">
        <f t="shared" si="96"/>
        <v>-2217</v>
      </c>
      <c r="AX62">
        <v>25</v>
      </c>
      <c r="AZ62" s="36">
        <f t="shared" si="97"/>
        <v>-25</v>
      </c>
      <c r="BA62">
        <v>1</v>
      </c>
      <c r="BC62" s="49">
        <f t="shared" si="98"/>
        <v>-1</v>
      </c>
      <c r="BD62" s="42">
        <v>5300</v>
      </c>
      <c r="BF62" s="36">
        <f t="shared" si="99"/>
        <v>-5300</v>
      </c>
      <c r="BG62">
        <v>44</v>
      </c>
      <c r="BI62" s="36">
        <f t="shared" si="100"/>
        <v>-44</v>
      </c>
      <c r="BJ62">
        <v>6</v>
      </c>
      <c r="BL62" s="36">
        <f t="shared" si="101"/>
        <v>-6</v>
      </c>
      <c r="BM62" s="2">
        <v>2231</v>
      </c>
      <c r="BO62" s="36">
        <f t="shared" si="102"/>
        <v>-2231</v>
      </c>
      <c r="BP62">
        <v>41</v>
      </c>
      <c r="BR62" s="36">
        <f t="shared" si="103"/>
        <v>-41</v>
      </c>
      <c r="BS62">
        <v>6</v>
      </c>
      <c r="BU62" s="36">
        <f t="shared" si="104"/>
        <v>-6</v>
      </c>
      <c r="BV62" s="2">
        <v>2326</v>
      </c>
      <c r="BX62" s="36">
        <f t="shared" si="105"/>
        <v>-2326</v>
      </c>
      <c r="BY62">
        <v>35</v>
      </c>
      <c r="CA62" s="36">
        <f t="shared" si="106"/>
        <v>-35</v>
      </c>
      <c r="CB62">
        <v>5</v>
      </c>
      <c r="CD62" s="49">
        <f t="shared" si="107"/>
        <v>-5</v>
      </c>
      <c r="CE62" s="34">
        <v>494</v>
      </c>
      <c r="CG62" s="36">
        <f t="shared" si="108"/>
        <v>-494</v>
      </c>
      <c r="CH62">
        <v>3</v>
      </c>
      <c r="CJ62" s="36">
        <f t="shared" si="109"/>
        <v>-3</v>
      </c>
      <c r="CK62">
        <v>1</v>
      </c>
      <c r="CM62" s="36">
        <f t="shared" si="110"/>
        <v>-1</v>
      </c>
      <c r="CN62">
        <v>136</v>
      </c>
      <c r="CP62" s="36">
        <f t="shared" si="111"/>
        <v>-136</v>
      </c>
      <c r="CQ62">
        <v>1</v>
      </c>
      <c r="CS62" s="36">
        <f t="shared" si="112"/>
        <v>-1</v>
      </c>
      <c r="CT62">
        <v>0</v>
      </c>
      <c r="CV62" s="36">
        <f t="shared" si="113"/>
        <v>0</v>
      </c>
      <c r="CW62">
        <v>190</v>
      </c>
      <c r="CY62" s="36">
        <f t="shared" si="114"/>
        <v>-190</v>
      </c>
      <c r="CZ62">
        <v>0</v>
      </c>
      <c r="DB62" s="36">
        <f t="shared" si="115"/>
        <v>0</v>
      </c>
      <c r="DC62">
        <v>0</v>
      </c>
      <c r="DE62" s="49">
        <f t="shared" si="116"/>
        <v>0</v>
      </c>
      <c r="DF62" s="34">
        <v>6</v>
      </c>
      <c r="DH62" s="36">
        <f t="shared" si="117"/>
        <v>-6</v>
      </c>
      <c r="DI62">
        <v>1</v>
      </c>
      <c r="DK62" s="36">
        <f t="shared" si="118"/>
        <v>-1</v>
      </c>
      <c r="DL62">
        <v>0</v>
      </c>
      <c r="DN62" s="36">
        <f t="shared" si="119"/>
        <v>0</v>
      </c>
      <c r="DO62">
        <v>0</v>
      </c>
      <c r="DQ62" s="36">
        <f t="shared" si="120"/>
        <v>0</v>
      </c>
      <c r="DR62">
        <v>0</v>
      </c>
      <c r="DT62" s="36">
        <f t="shared" si="121"/>
        <v>0</v>
      </c>
      <c r="DU62">
        <v>0</v>
      </c>
      <c r="DW62" s="36">
        <f t="shared" si="122"/>
        <v>0</v>
      </c>
      <c r="DX62">
        <v>1</v>
      </c>
      <c r="DZ62" s="36">
        <f t="shared" si="123"/>
        <v>-1</v>
      </c>
      <c r="EA62">
        <v>0</v>
      </c>
      <c r="EC62" s="36">
        <f t="shared" si="124"/>
        <v>0</v>
      </c>
      <c r="ED62">
        <v>0</v>
      </c>
      <c r="EF62" s="49">
        <f t="shared" si="125"/>
        <v>0</v>
      </c>
    </row>
    <row r="63" spans="1:136" x14ac:dyDescent="0.35">
      <c r="A63" t="s">
        <v>477</v>
      </c>
      <c r="B63" s="2">
        <f t="shared" si="63"/>
        <v>12518</v>
      </c>
      <c r="C63" s="2">
        <f t="shared" si="64"/>
        <v>0</v>
      </c>
      <c r="D63" s="36">
        <f t="shared" si="65"/>
        <v>-12518</v>
      </c>
      <c r="E63" s="2">
        <f t="shared" si="66"/>
        <v>67</v>
      </c>
      <c r="F63" s="2">
        <f t="shared" si="67"/>
        <v>0</v>
      </c>
      <c r="G63" s="36">
        <f t="shared" si="68"/>
        <v>-67</v>
      </c>
      <c r="H63" s="2">
        <f t="shared" si="69"/>
        <v>6</v>
      </c>
      <c r="I63" s="2">
        <f t="shared" si="70"/>
        <v>0</v>
      </c>
      <c r="J63" s="36">
        <f t="shared" si="71"/>
        <v>-6</v>
      </c>
      <c r="K63" s="2">
        <f t="shared" si="72"/>
        <v>3329</v>
      </c>
      <c r="L63" s="2">
        <f t="shared" si="73"/>
        <v>0</v>
      </c>
      <c r="M63" s="36">
        <f t="shared" si="74"/>
        <v>-3329</v>
      </c>
      <c r="N63" s="2">
        <f t="shared" si="75"/>
        <v>35</v>
      </c>
      <c r="O63" s="2">
        <f t="shared" si="76"/>
        <v>0</v>
      </c>
      <c r="P63" s="36">
        <f t="shared" si="77"/>
        <v>-35</v>
      </c>
      <c r="Q63" s="2">
        <f t="shared" si="78"/>
        <v>9</v>
      </c>
      <c r="R63" s="2">
        <f t="shared" si="79"/>
        <v>0</v>
      </c>
      <c r="S63" s="36">
        <f t="shared" si="80"/>
        <v>-9</v>
      </c>
      <c r="T63" s="2">
        <f t="shared" si="81"/>
        <v>4270</v>
      </c>
      <c r="U63" s="2">
        <f t="shared" si="82"/>
        <v>0</v>
      </c>
      <c r="V63" s="36">
        <f t="shared" si="83"/>
        <v>-4270</v>
      </c>
      <c r="W63" s="2">
        <f t="shared" si="84"/>
        <v>45</v>
      </c>
      <c r="X63" s="2">
        <f t="shared" si="85"/>
        <v>0</v>
      </c>
      <c r="Y63" s="36">
        <f t="shared" si="86"/>
        <v>-45</v>
      </c>
      <c r="Z63" s="2">
        <f t="shared" si="87"/>
        <v>4</v>
      </c>
      <c r="AA63" s="2">
        <f t="shared" si="88"/>
        <v>0</v>
      </c>
      <c r="AB63" s="49">
        <f t="shared" si="89"/>
        <v>-4</v>
      </c>
      <c r="AC63" s="2">
        <v>8120</v>
      </c>
      <c r="AE63" s="36">
        <f t="shared" si="90"/>
        <v>-8120</v>
      </c>
      <c r="AF63">
        <v>31</v>
      </c>
      <c r="AH63" s="36">
        <f t="shared" si="91"/>
        <v>-31</v>
      </c>
      <c r="AI63">
        <v>2</v>
      </c>
      <c r="AK63" s="36">
        <f t="shared" si="92"/>
        <v>-2</v>
      </c>
      <c r="AL63" s="2">
        <v>2010</v>
      </c>
      <c r="AN63" s="36">
        <f t="shared" si="93"/>
        <v>-2010</v>
      </c>
      <c r="AO63">
        <v>18</v>
      </c>
      <c r="AQ63" s="36">
        <f t="shared" si="94"/>
        <v>-18</v>
      </c>
      <c r="AR63">
        <v>4</v>
      </c>
      <c r="AT63" s="36">
        <f t="shared" si="95"/>
        <v>-4</v>
      </c>
      <c r="AU63" s="2">
        <v>2613</v>
      </c>
      <c r="AW63" s="36">
        <f t="shared" si="96"/>
        <v>-2613</v>
      </c>
      <c r="AX63">
        <v>28</v>
      </c>
      <c r="AZ63" s="36">
        <f t="shared" si="97"/>
        <v>-28</v>
      </c>
      <c r="BA63">
        <v>2</v>
      </c>
      <c r="BC63" s="49">
        <f t="shared" si="98"/>
        <v>-2</v>
      </c>
      <c r="BD63" s="42">
        <v>4366</v>
      </c>
      <c r="BF63" s="36">
        <f t="shared" si="99"/>
        <v>-4366</v>
      </c>
      <c r="BG63">
        <v>36</v>
      </c>
      <c r="BI63" s="36">
        <f t="shared" si="100"/>
        <v>-36</v>
      </c>
      <c r="BJ63">
        <v>4</v>
      </c>
      <c r="BL63" s="36">
        <f t="shared" si="101"/>
        <v>-4</v>
      </c>
      <c r="BM63" s="2">
        <v>1317</v>
      </c>
      <c r="BO63" s="36">
        <f t="shared" si="102"/>
        <v>-1317</v>
      </c>
      <c r="BP63">
        <v>17</v>
      </c>
      <c r="BR63" s="36">
        <f t="shared" si="103"/>
        <v>-17</v>
      </c>
      <c r="BS63">
        <v>5</v>
      </c>
      <c r="BU63" s="36">
        <f t="shared" si="104"/>
        <v>-5</v>
      </c>
      <c r="BV63" s="2">
        <v>1651</v>
      </c>
      <c r="BX63" s="36">
        <f t="shared" si="105"/>
        <v>-1651</v>
      </c>
      <c r="BY63">
        <v>17</v>
      </c>
      <c r="CA63" s="36">
        <f t="shared" si="106"/>
        <v>-17</v>
      </c>
      <c r="CB63">
        <v>2</v>
      </c>
      <c r="CD63" s="49">
        <f t="shared" si="107"/>
        <v>-2</v>
      </c>
      <c r="CE63" s="34">
        <v>31</v>
      </c>
      <c r="CG63" s="36">
        <f t="shared" si="108"/>
        <v>-31</v>
      </c>
      <c r="CH63">
        <v>0</v>
      </c>
      <c r="CJ63" s="36">
        <f t="shared" si="109"/>
        <v>0</v>
      </c>
      <c r="CK63">
        <v>0</v>
      </c>
      <c r="CM63" s="36">
        <f t="shared" si="110"/>
        <v>0</v>
      </c>
      <c r="CN63">
        <v>2</v>
      </c>
      <c r="CP63" s="36">
        <f t="shared" si="111"/>
        <v>-2</v>
      </c>
      <c r="CQ63">
        <v>0</v>
      </c>
      <c r="CS63" s="36">
        <f t="shared" si="112"/>
        <v>0</v>
      </c>
      <c r="CT63">
        <v>0</v>
      </c>
      <c r="CV63" s="36">
        <f t="shared" si="113"/>
        <v>0</v>
      </c>
      <c r="CW63">
        <v>6</v>
      </c>
      <c r="CY63" s="36">
        <f t="shared" si="114"/>
        <v>-6</v>
      </c>
      <c r="CZ63">
        <v>0</v>
      </c>
      <c r="DB63" s="36">
        <f t="shared" si="115"/>
        <v>0</v>
      </c>
      <c r="DC63">
        <v>0</v>
      </c>
      <c r="DE63" s="49">
        <f t="shared" si="116"/>
        <v>0</v>
      </c>
      <c r="DF63" s="34">
        <v>1</v>
      </c>
      <c r="DH63" s="36">
        <f t="shared" si="117"/>
        <v>-1</v>
      </c>
      <c r="DI63">
        <v>0</v>
      </c>
      <c r="DK63" s="36">
        <f t="shared" si="118"/>
        <v>0</v>
      </c>
      <c r="DL63">
        <v>0</v>
      </c>
      <c r="DN63" s="36">
        <f t="shared" si="119"/>
        <v>0</v>
      </c>
      <c r="DO63">
        <v>0</v>
      </c>
      <c r="DQ63" s="36">
        <f t="shared" si="120"/>
        <v>0</v>
      </c>
      <c r="DR63">
        <v>0</v>
      </c>
      <c r="DT63" s="36">
        <f t="shared" si="121"/>
        <v>0</v>
      </c>
      <c r="DU63">
        <v>0</v>
      </c>
      <c r="DW63" s="36">
        <f t="shared" si="122"/>
        <v>0</v>
      </c>
      <c r="DX63">
        <v>0</v>
      </c>
      <c r="DZ63" s="36">
        <f t="shared" si="123"/>
        <v>0</v>
      </c>
      <c r="EA63">
        <v>0</v>
      </c>
      <c r="EC63" s="36">
        <f t="shared" si="124"/>
        <v>0</v>
      </c>
      <c r="ED63">
        <v>0</v>
      </c>
      <c r="EF63" s="49">
        <f t="shared" si="125"/>
        <v>0</v>
      </c>
    </row>
    <row r="64" spans="1:136" x14ac:dyDescent="0.35">
      <c r="A64" t="s">
        <v>476</v>
      </c>
      <c r="B64" s="2">
        <f t="shared" si="63"/>
        <v>5053</v>
      </c>
      <c r="C64" s="2">
        <f t="shared" si="64"/>
        <v>0</v>
      </c>
      <c r="D64" s="36">
        <f t="shared" si="65"/>
        <v>-5053</v>
      </c>
      <c r="E64" s="2">
        <f t="shared" si="66"/>
        <v>73</v>
      </c>
      <c r="F64" s="2">
        <f t="shared" si="67"/>
        <v>0</v>
      </c>
      <c r="G64" s="36">
        <f t="shared" si="68"/>
        <v>-73</v>
      </c>
      <c r="H64" s="2">
        <f t="shared" si="69"/>
        <v>6</v>
      </c>
      <c r="I64" s="2">
        <f t="shared" si="70"/>
        <v>0</v>
      </c>
      <c r="J64" s="36">
        <f t="shared" si="71"/>
        <v>-6</v>
      </c>
      <c r="K64" s="2">
        <f t="shared" si="72"/>
        <v>2297</v>
      </c>
      <c r="L64" s="2">
        <f t="shared" si="73"/>
        <v>0</v>
      </c>
      <c r="M64" s="36">
        <f t="shared" si="74"/>
        <v>-2297</v>
      </c>
      <c r="N64" s="2">
        <f t="shared" si="75"/>
        <v>69</v>
      </c>
      <c r="O64" s="2">
        <f t="shared" si="76"/>
        <v>0</v>
      </c>
      <c r="P64" s="36">
        <f t="shared" si="77"/>
        <v>-69</v>
      </c>
      <c r="Q64" s="2">
        <f t="shared" si="78"/>
        <v>11</v>
      </c>
      <c r="R64" s="2">
        <f t="shared" si="79"/>
        <v>0</v>
      </c>
      <c r="S64" s="36">
        <f t="shared" si="80"/>
        <v>-11</v>
      </c>
      <c r="T64" s="2">
        <f t="shared" si="81"/>
        <v>2007</v>
      </c>
      <c r="U64" s="2">
        <f t="shared" si="82"/>
        <v>0</v>
      </c>
      <c r="V64" s="36">
        <f t="shared" si="83"/>
        <v>-2007</v>
      </c>
      <c r="W64" s="2">
        <f t="shared" si="84"/>
        <v>60</v>
      </c>
      <c r="X64" s="2">
        <f t="shared" si="85"/>
        <v>0</v>
      </c>
      <c r="Y64" s="36">
        <f t="shared" si="86"/>
        <v>-60</v>
      </c>
      <c r="Z64" s="2">
        <f t="shared" si="87"/>
        <v>8</v>
      </c>
      <c r="AA64" s="2">
        <f t="shared" si="88"/>
        <v>0</v>
      </c>
      <c r="AB64" s="49">
        <f t="shared" si="89"/>
        <v>-8</v>
      </c>
      <c r="AC64" s="2">
        <v>3008</v>
      </c>
      <c r="AE64" s="36">
        <f t="shared" si="90"/>
        <v>-3008</v>
      </c>
      <c r="AF64">
        <v>39</v>
      </c>
      <c r="AH64" s="36">
        <f t="shared" si="91"/>
        <v>-39</v>
      </c>
      <c r="AI64">
        <v>3</v>
      </c>
      <c r="AK64" s="36">
        <f t="shared" si="92"/>
        <v>-3</v>
      </c>
      <c r="AL64" s="2">
        <v>1303</v>
      </c>
      <c r="AN64" s="36">
        <f t="shared" si="93"/>
        <v>-1303</v>
      </c>
      <c r="AO64">
        <v>30</v>
      </c>
      <c r="AQ64" s="36">
        <f t="shared" si="94"/>
        <v>-30</v>
      </c>
      <c r="AR64">
        <v>5</v>
      </c>
      <c r="AT64" s="36">
        <f t="shared" si="95"/>
        <v>-5</v>
      </c>
      <c r="AU64" s="2">
        <v>1156</v>
      </c>
      <c r="AW64" s="36">
        <f t="shared" si="96"/>
        <v>-1156</v>
      </c>
      <c r="AX64">
        <v>33</v>
      </c>
      <c r="AZ64" s="36">
        <f t="shared" si="97"/>
        <v>-33</v>
      </c>
      <c r="BA64">
        <v>4</v>
      </c>
      <c r="BC64" s="49">
        <f t="shared" si="98"/>
        <v>-4</v>
      </c>
      <c r="BD64" s="42">
        <v>2041</v>
      </c>
      <c r="BF64" s="36">
        <f t="shared" si="99"/>
        <v>-2041</v>
      </c>
      <c r="BG64">
        <v>34</v>
      </c>
      <c r="BI64" s="36">
        <f t="shared" si="100"/>
        <v>-34</v>
      </c>
      <c r="BJ64">
        <v>3</v>
      </c>
      <c r="BL64" s="36">
        <f t="shared" si="101"/>
        <v>-3</v>
      </c>
      <c r="BM64">
        <v>991</v>
      </c>
      <c r="BO64" s="36">
        <f t="shared" si="102"/>
        <v>-991</v>
      </c>
      <c r="BP64">
        <v>39</v>
      </c>
      <c r="BR64" s="36">
        <f t="shared" si="103"/>
        <v>-39</v>
      </c>
      <c r="BS64">
        <v>6</v>
      </c>
      <c r="BU64" s="36">
        <f t="shared" si="104"/>
        <v>-6</v>
      </c>
      <c r="BV64">
        <v>851</v>
      </c>
      <c r="BX64" s="36">
        <f t="shared" si="105"/>
        <v>-851</v>
      </c>
      <c r="BY64">
        <v>27</v>
      </c>
      <c r="CA64" s="36">
        <f t="shared" si="106"/>
        <v>-27</v>
      </c>
      <c r="CB64">
        <v>4</v>
      </c>
      <c r="CD64" s="49">
        <f t="shared" si="107"/>
        <v>-4</v>
      </c>
      <c r="CE64" s="34">
        <v>4</v>
      </c>
      <c r="CG64" s="36">
        <f t="shared" si="108"/>
        <v>-4</v>
      </c>
      <c r="CH64">
        <v>0</v>
      </c>
      <c r="CJ64" s="36">
        <f t="shared" si="109"/>
        <v>0</v>
      </c>
      <c r="CK64">
        <v>0</v>
      </c>
      <c r="CM64" s="36">
        <f t="shared" si="110"/>
        <v>0</v>
      </c>
      <c r="CN64">
        <v>3</v>
      </c>
      <c r="CP64" s="36">
        <f t="shared" si="111"/>
        <v>-3</v>
      </c>
      <c r="CQ64">
        <v>0</v>
      </c>
      <c r="CS64" s="36">
        <f t="shared" si="112"/>
        <v>0</v>
      </c>
      <c r="CT64">
        <v>0</v>
      </c>
      <c r="CV64" s="36">
        <f t="shared" si="113"/>
        <v>0</v>
      </c>
      <c r="CW64">
        <v>0</v>
      </c>
      <c r="CY64" s="36">
        <f t="shared" si="114"/>
        <v>0</v>
      </c>
      <c r="CZ64">
        <v>0</v>
      </c>
      <c r="DB64" s="36">
        <f t="shared" si="115"/>
        <v>0</v>
      </c>
      <c r="DC64">
        <v>0</v>
      </c>
      <c r="DE64" s="49">
        <f t="shared" si="116"/>
        <v>0</v>
      </c>
      <c r="DF64" s="34">
        <v>0</v>
      </c>
      <c r="DH64" s="36">
        <f t="shared" si="117"/>
        <v>0</v>
      </c>
      <c r="DI64">
        <v>0</v>
      </c>
      <c r="DK64" s="36">
        <f t="shared" si="118"/>
        <v>0</v>
      </c>
      <c r="DL64">
        <v>0</v>
      </c>
      <c r="DN64" s="36">
        <f t="shared" si="119"/>
        <v>0</v>
      </c>
      <c r="DO64">
        <v>0</v>
      </c>
      <c r="DQ64" s="36">
        <f t="shared" si="120"/>
        <v>0</v>
      </c>
      <c r="DR64">
        <v>0</v>
      </c>
      <c r="DT64" s="36">
        <f t="shared" si="121"/>
        <v>0</v>
      </c>
      <c r="DU64">
        <v>0</v>
      </c>
      <c r="DW64" s="36">
        <f t="shared" si="122"/>
        <v>0</v>
      </c>
      <c r="DX64">
        <v>0</v>
      </c>
      <c r="DZ64" s="36">
        <f t="shared" si="123"/>
        <v>0</v>
      </c>
      <c r="EA64">
        <v>0</v>
      </c>
      <c r="EC64" s="36">
        <f t="shared" si="124"/>
        <v>0</v>
      </c>
      <c r="ED64">
        <v>0</v>
      </c>
      <c r="EF64" s="49">
        <f t="shared" si="125"/>
        <v>0</v>
      </c>
    </row>
    <row r="65" spans="1:136" x14ac:dyDescent="0.35">
      <c r="A65" t="s">
        <v>475</v>
      </c>
      <c r="B65" s="2">
        <f t="shared" si="63"/>
        <v>12143</v>
      </c>
      <c r="C65" s="2">
        <f t="shared" si="64"/>
        <v>0</v>
      </c>
      <c r="D65" s="36">
        <f t="shared" si="65"/>
        <v>-12143</v>
      </c>
      <c r="E65" s="2">
        <f t="shared" si="66"/>
        <v>64</v>
      </c>
      <c r="F65" s="2">
        <f t="shared" si="67"/>
        <v>0</v>
      </c>
      <c r="G65" s="36">
        <f t="shared" si="68"/>
        <v>-64</v>
      </c>
      <c r="H65" s="2">
        <f t="shared" si="69"/>
        <v>6</v>
      </c>
      <c r="I65" s="2">
        <f t="shared" si="70"/>
        <v>0</v>
      </c>
      <c r="J65" s="36">
        <f t="shared" si="71"/>
        <v>-6</v>
      </c>
      <c r="K65" s="2">
        <f t="shared" si="72"/>
        <v>3506</v>
      </c>
      <c r="L65" s="2">
        <f t="shared" si="73"/>
        <v>0</v>
      </c>
      <c r="M65" s="36">
        <f t="shared" si="74"/>
        <v>-3506</v>
      </c>
      <c r="N65" s="2">
        <f t="shared" si="75"/>
        <v>31</v>
      </c>
      <c r="O65" s="2">
        <f t="shared" si="76"/>
        <v>0</v>
      </c>
      <c r="P65" s="36">
        <f t="shared" si="77"/>
        <v>-31</v>
      </c>
      <c r="Q65" s="2">
        <f t="shared" si="78"/>
        <v>9</v>
      </c>
      <c r="R65" s="2">
        <f t="shared" si="79"/>
        <v>0</v>
      </c>
      <c r="S65" s="36">
        <f t="shared" si="80"/>
        <v>-9</v>
      </c>
      <c r="T65" s="2">
        <f t="shared" si="81"/>
        <v>4455</v>
      </c>
      <c r="U65" s="2">
        <f t="shared" si="82"/>
        <v>0</v>
      </c>
      <c r="V65" s="36">
        <f t="shared" si="83"/>
        <v>-4455</v>
      </c>
      <c r="W65" s="2">
        <f t="shared" si="84"/>
        <v>40</v>
      </c>
      <c r="X65" s="2">
        <f t="shared" si="85"/>
        <v>0</v>
      </c>
      <c r="Y65" s="36">
        <f t="shared" si="86"/>
        <v>-40</v>
      </c>
      <c r="Z65" s="2">
        <f t="shared" si="87"/>
        <v>2</v>
      </c>
      <c r="AA65" s="2">
        <f t="shared" si="88"/>
        <v>0</v>
      </c>
      <c r="AB65" s="49">
        <f t="shared" si="89"/>
        <v>-2</v>
      </c>
      <c r="AC65" s="2">
        <v>6231</v>
      </c>
      <c r="AE65" s="36">
        <f t="shared" si="90"/>
        <v>-6231</v>
      </c>
      <c r="AF65">
        <v>36</v>
      </c>
      <c r="AH65" s="36">
        <f t="shared" si="91"/>
        <v>-36</v>
      </c>
      <c r="AI65">
        <v>2</v>
      </c>
      <c r="AK65" s="36">
        <f t="shared" si="92"/>
        <v>-2</v>
      </c>
      <c r="AL65" s="2">
        <v>1474</v>
      </c>
      <c r="AN65" s="36">
        <f t="shared" si="93"/>
        <v>-1474</v>
      </c>
      <c r="AO65">
        <v>20</v>
      </c>
      <c r="AQ65" s="36">
        <f t="shared" si="94"/>
        <v>-20</v>
      </c>
      <c r="AR65">
        <v>6</v>
      </c>
      <c r="AT65" s="36">
        <f t="shared" si="95"/>
        <v>-6</v>
      </c>
      <c r="AU65" s="2">
        <v>2216</v>
      </c>
      <c r="AW65" s="36">
        <f t="shared" si="96"/>
        <v>-2216</v>
      </c>
      <c r="AX65">
        <v>29</v>
      </c>
      <c r="AZ65" s="36">
        <f t="shared" si="97"/>
        <v>-29</v>
      </c>
      <c r="BA65">
        <v>2</v>
      </c>
      <c r="BC65" s="49">
        <f t="shared" si="98"/>
        <v>-2</v>
      </c>
      <c r="BD65" s="42">
        <v>5888</v>
      </c>
      <c r="BF65" s="36">
        <f t="shared" si="99"/>
        <v>-5888</v>
      </c>
      <c r="BG65">
        <v>28</v>
      </c>
      <c r="BI65" s="36">
        <f t="shared" si="100"/>
        <v>-28</v>
      </c>
      <c r="BJ65">
        <v>4</v>
      </c>
      <c r="BL65" s="36">
        <f t="shared" si="101"/>
        <v>-4</v>
      </c>
      <c r="BM65" s="2">
        <v>2026</v>
      </c>
      <c r="BO65" s="36">
        <f t="shared" si="102"/>
        <v>-2026</v>
      </c>
      <c r="BP65">
        <v>11</v>
      </c>
      <c r="BR65" s="36">
        <f t="shared" si="103"/>
        <v>-11</v>
      </c>
      <c r="BS65">
        <v>3</v>
      </c>
      <c r="BU65" s="36">
        <f t="shared" si="104"/>
        <v>-3</v>
      </c>
      <c r="BV65" s="2">
        <v>2218</v>
      </c>
      <c r="BX65" s="36">
        <f t="shared" si="105"/>
        <v>-2218</v>
      </c>
      <c r="BY65">
        <v>11</v>
      </c>
      <c r="CA65" s="36">
        <f t="shared" si="106"/>
        <v>-11</v>
      </c>
      <c r="CB65">
        <v>0</v>
      </c>
      <c r="CD65" s="49">
        <f t="shared" si="107"/>
        <v>0</v>
      </c>
      <c r="CE65" s="34">
        <v>23</v>
      </c>
      <c r="CG65" s="36">
        <f t="shared" si="108"/>
        <v>-23</v>
      </c>
      <c r="CH65">
        <v>0</v>
      </c>
      <c r="CJ65" s="36">
        <f t="shared" si="109"/>
        <v>0</v>
      </c>
      <c r="CK65">
        <v>0</v>
      </c>
      <c r="CM65" s="36">
        <f t="shared" si="110"/>
        <v>0</v>
      </c>
      <c r="CN65">
        <v>5</v>
      </c>
      <c r="CP65" s="36">
        <f t="shared" si="111"/>
        <v>-5</v>
      </c>
      <c r="CQ65">
        <v>0</v>
      </c>
      <c r="CS65" s="36">
        <f t="shared" si="112"/>
        <v>0</v>
      </c>
      <c r="CT65">
        <v>0</v>
      </c>
      <c r="CV65" s="36">
        <f t="shared" si="113"/>
        <v>0</v>
      </c>
      <c r="CW65">
        <v>20</v>
      </c>
      <c r="CY65" s="36">
        <f t="shared" si="114"/>
        <v>-20</v>
      </c>
      <c r="CZ65">
        <v>0</v>
      </c>
      <c r="DB65" s="36">
        <f t="shared" si="115"/>
        <v>0</v>
      </c>
      <c r="DC65">
        <v>0</v>
      </c>
      <c r="DE65" s="49">
        <f t="shared" si="116"/>
        <v>0</v>
      </c>
      <c r="DF65" s="34">
        <v>1</v>
      </c>
      <c r="DH65" s="36">
        <f t="shared" si="117"/>
        <v>-1</v>
      </c>
      <c r="DI65">
        <v>0</v>
      </c>
      <c r="DK65" s="36">
        <f t="shared" si="118"/>
        <v>0</v>
      </c>
      <c r="DL65">
        <v>0</v>
      </c>
      <c r="DN65" s="36">
        <f t="shared" si="119"/>
        <v>0</v>
      </c>
      <c r="DO65">
        <v>1</v>
      </c>
      <c r="DQ65" s="36">
        <f t="shared" si="120"/>
        <v>-1</v>
      </c>
      <c r="DR65">
        <v>0</v>
      </c>
      <c r="DT65" s="36">
        <f t="shared" si="121"/>
        <v>0</v>
      </c>
      <c r="DU65">
        <v>0</v>
      </c>
      <c r="DW65" s="36">
        <f t="shared" si="122"/>
        <v>0</v>
      </c>
      <c r="DX65">
        <v>1</v>
      </c>
      <c r="DZ65" s="36">
        <f t="shared" si="123"/>
        <v>-1</v>
      </c>
      <c r="EA65">
        <v>0</v>
      </c>
      <c r="EC65" s="36">
        <f t="shared" si="124"/>
        <v>0</v>
      </c>
      <c r="ED65">
        <v>0</v>
      </c>
      <c r="EF65" s="49">
        <f t="shared" si="125"/>
        <v>0</v>
      </c>
    </row>
    <row r="66" spans="1:136" x14ac:dyDescent="0.35">
      <c r="A66" t="s">
        <v>557</v>
      </c>
      <c r="B66" s="2">
        <f t="shared" si="63"/>
        <v>0</v>
      </c>
      <c r="C66" s="2">
        <f t="shared" si="64"/>
        <v>8464</v>
      </c>
      <c r="D66" s="36">
        <f t="shared" si="65"/>
        <v>8464</v>
      </c>
      <c r="E66" s="2">
        <f t="shared" si="66"/>
        <v>0</v>
      </c>
      <c r="F66" s="2">
        <f t="shared" si="67"/>
        <v>33</v>
      </c>
      <c r="G66" s="36">
        <f t="shared" si="68"/>
        <v>33</v>
      </c>
      <c r="H66" s="2">
        <f t="shared" si="69"/>
        <v>0</v>
      </c>
      <c r="I66" s="2">
        <f t="shared" si="70"/>
        <v>4</v>
      </c>
      <c r="J66" s="36">
        <f t="shared" si="71"/>
        <v>4</v>
      </c>
      <c r="K66" s="2">
        <f t="shared" si="72"/>
        <v>0</v>
      </c>
      <c r="L66" s="2">
        <f t="shared" si="73"/>
        <v>1993</v>
      </c>
      <c r="M66" s="36">
        <f t="shared" si="74"/>
        <v>1993</v>
      </c>
      <c r="N66" s="2">
        <f t="shared" si="75"/>
        <v>0</v>
      </c>
      <c r="O66" s="2">
        <f t="shared" si="76"/>
        <v>19</v>
      </c>
      <c r="P66" s="36">
        <f t="shared" si="77"/>
        <v>19</v>
      </c>
      <c r="Q66" s="2">
        <f t="shared" si="78"/>
        <v>0</v>
      </c>
      <c r="R66" s="2">
        <f t="shared" si="79"/>
        <v>9</v>
      </c>
      <c r="S66" s="36">
        <f t="shared" si="80"/>
        <v>9</v>
      </c>
      <c r="T66" s="2">
        <f t="shared" si="81"/>
        <v>0</v>
      </c>
      <c r="U66" s="2">
        <f t="shared" si="82"/>
        <v>3026</v>
      </c>
      <c r="V66" s="36">
        <f t="shared" si="83"/>
        <v>3026</v>
      </c>
      <c r="W66" s="2">
        <f t="shared" si="84"/>
        <v>0</v>
      </c>
      <c r="X66" s="2">
        <f t="shared" si="85"/>
        <v>38</v>
      </c>
      <c r="Y66" s="36">
        <f t="shared" si="86"/>
        <v>38</v>
      </c>
      <c r="Z66" s="2">
        <f t="shared" si="87"/>
        <v>0</v>
      </c>
      <c r="AA66" s="2">
        <f t="shared" si="88"/>
        <v>7</v>
      </c>
      <c r="AB66" s="49">
        <f t="shared" si="89"/>
        <v>7</v>
      </c>
      <c r="AD66" s="2">
        <v>5989</v>
      </c>
      <c r="AE66" s="36">
        <f t="shared" si="90"/>
        <v>5989</v>
      </c>
      <c r="AG66">
        <v>21</v>
      </c>
      <c r="AH66" s="36">
        <f t="shared" si="91"/>
        <v>21</v>
      </c>
      <c r="AJ66">
        <v>2</v>
      </c>
      <c r="AK66" s="36">
        <f t="shared" si="92"/>
        <v>2</v>
      </c>
      <c r="AM66" s="2">
        <v>1267</v>
      </c>
      <c r="AN66" s="36">
        <f t="shared" si="93"/>
        <v>1267</v>
      </c>
      <c r="AP66">
        <v>10</v>
      </c>
      <c r="AQ66" s="36">
        <f t="shared" si="94"/>
        <v>10</v>
      </c>
      <c r="AS66">
        <v>5</v>
      </c>
      <c r="AT66" s="36">
        <f t="shared" si="95"/>
        <v>5</v>
      </c>
      <c r="AV66" s="2">
        <v>1987</v>
      </c>
      <c r="AW66" s="36">
        <f t="shared" si="96"/>
        <v>1987</v>
      </c>
      <c r="AY66">
        <v>24</v>
      </c>
      <c r="AZ66" s="36">
        <f t="shared" si="97"/>
        <v>24</v>
      </c>
      <c r="BB66">
        <v>4</v>
      </c>
      <c r="BC66" s="49">
        <f t="shared" si="98"/>
        <v>4</v>
      </c>
      <c r="BD66" s="34"/>
      <c r="BE66" s="2">
        <v>2411</v>
      </c>
      <c r="BF66" s="36">
        <f t="shared" si="99"/>
        <v>2411</v>
      </c>
      <c r="BH66">
        <v>12</v>
      </c>
      <c r="BI66" s="36">
        <f t="shared" si="100"/>
        <v>12</v>
      </c>
      <c r="BK66">
        <v>2</v>
      </c>
      <c r="BL66" s="36">
        <f t="shared" si="101"/>
        <v>2</v>
      </c>
      <c r="BN66">
        <v>707</v>
      </c>
      <c r="BO66" s="36">
        <f t="shared" si="102"/>
        <v>707</v>
      </c>
      <c r="BQ66">
        <v>9</v>
      </c>
      <c r="BR66" s="36">
        <f t="shared" si="103"/>
        <v>9</v>
      </c>
      <c r="BT66">
        <v>4</v>
      </c>
      <c r="BU66" s="36">
        <f t="shared" si="104"/>
        <v>4</v>
      </c>
      <c r="BW66" s="2">
        <v>1024</v>
      </c>
      <c r="BX66" s="36">
        <f t="shared" si="105"/>
        <v>1024</v>
      </c>
      <c r="BZ66">
        <v>14</v>
      </c>
      <c r="CA66" s="36">
        <f t="shared" si="106"/>
        <v>14</v>
      </c>
      <c r="CC66">
        <v>3</v>
      </c>
      <c r="CD66" s="49">
        <f t="shared" si="107"/>
        <v>3</v>
      </c>
      <c r="CE66" s="34"/>
      <c r="CF66">
        <v>62</v>
      </c>
      <c r="CG66" s="36">
        <f t="shared" si="108"/>
        <v>62</v>
      </c>
      <c r="CI66">
        <v>0</v>
      </c>
      <c r="CJ66" s="36">
        <f t="shared" si="109"/>
        <v>0</v>
      </c>
      <c r="CL66">
        <v>0</v>
      </c>
      <c r="CM66" s="36">
        <f t="shared" si="110"/>
        <v>0</v>
      </c>
      <c r="CO66">
        <v>19</v>
      </c>
      <c r="CP66" s="36">
        <f t="shared" si="111"/>
        <v>19</v>
      </c>
      <c r="CR66">
        <v>0</v>
      </c>
      <c r="CS66" s="36">
        <f t="shared" si="112"/>
        <v>0</v>
      </c>
      <c r="CU66">
        <v>0</v>
      </c>
      <c r="CV66" s="36">
        <f t="shared" si="113"/>
        <v>0</v>
      </c>
      <c r="CX66">
        <v>14</v>
      </c>
      <c r="CY66" s="36">
        <f t="shared" si="114"/>
        <v>14</v>
      </c>
      <c r="DA66">
        <v>0</v>
      </c>
      <c r="DB66" s="36">
        <f t="shared" si="115"/>
        <v>0</v>
      </c>
      <c r="DD66">
        <v>0</v>
      </c>
      <c r="DE66" s="49">
        <f t="shared" si="116"/>
        <v>0</v>
      </c>
      <c r="DF66" s="34"/>
      <c r="DG66">
        <v>2</v>
      </c>
      <c r="DH66" s="36">
        <f t="shared" si="117"/>
        <v>2</v>
      </c>
      <c r="DJ66">
        <v>0</v>
      </c>
      <c r="DK66" s="36">
        <f t="shared" si="118"/>
        <v>0</v>
      </c>
      <c r="DM66">
        <v>0</v>
      </c>
      <c r="DN66" s="36">
        <f t="shared" si="119"/>
        <v>0</v>
      </c>
      <c r="DP66">
        <v>0</v>
      </c>
      <c r="DQ66" s="36">
        <f t="shared" si="120"/>
        <v>0</v>
      </c>
      <c r="DS66">
        <v>0</v>
      </c>
      <c r="DT66" s="36">
        <f t="shared" si="121"/>
        <v>0</v>
      </c>
      <c r="DV66">
        <v>0</v>
      </c>
      <c r="DW66" s="36">
        <f t="shared" si="122"/>
        <v>0</v>
      </c>
      <c r="DY66">
        <v>1</v>
      </c>
      <c r="DZ66" s="36">
        <f t="shared" si="123"/>
        <v>1</v>
      </c>
      <c r="EB66">
        <v>0</v>
      </c>
      <c r="EC66" s="36">
        <f t="shared" si="124"/>
        <v>0</v>
      </c>
      <c r="EE66">
        <v>0</v>
      </c>
      <c r="EF66" s="49">
        <f t="shared" si="125"/>
        <v>0</v>
      </c>
    </row>
    <row r="67" spans="1:136" x14ac:dyDescent="0.35">
      <c r="A67" t="s">
        <v>474</v>
      </c>
      <c r="B67" s="2">
        <f t="shared" si="63"/>
        <v>4330</v>
      </c>
      <c r="C67" s="2">
        <f t="shared" si="64"/>
        <v>0</v>
      </c>
      <c r="D67" s="36">
        <f t="shared" si="65"/>
        <v>-4330</v>
      </c>
      <c r="E67" s="2">
        <f t="shared" si="66"/>
        <v>35</v>
      </c>
      <c r="F67" s="2">
        <f t="shared" si="67"/>
        <v>0</v>
      </c>
      <c r="G67" s="36">
        <f t="shared" si="68"/>
        <v>-35</v>
      </c>
      <c r="H67" s="2">
        <f t="shared" si="69"/>
        <v>4</v>
      </c>
      <c r="I67" s="2">
        <f t="shared" si="70"/>
        <v>0</v>
      </c>
      <c r="J67" s="36">
        <f t="shared" si="71"/>
        <v>-4</v>
      </c>
      <c r="K67" s="2">
        <f t="shared" si="72"/>
        <v>1369</v>
      </c>
      <c r="L67" s="2">
        <f t="shared" si="73"/>
        <v>0</v>
      </c>
      <c r="M67" s="36">
        <f t="shared" si="74"/>
        <v>-1369</v>
      </c>
      <c r="N67" s="2">
        <f t="shared" si="75"/>
        <v>8</v>
      </c>
      <c r="O67" s="2">
        <f t="shared" si="76"/>
        <v>0</v>
      </c>
      <c r="P67" s="36">
        <f t="shared" si="77"/>
        <v>-8</v>
      </c>
      <c r="Q67" s="2">
        <f t="shared" si="78"/>
        <v>3</v>
      </c>
      <c r="R67" s="2">
        <f t="shared" si="79"/>
        <v>0</v>
      </c>
      <c r="S67" s="36">
        <f t="shared" si="80"/>
        <v>-3</v>
      </c>
      <c r="T67" s="2">
        <f t="shared" si="81"/>
        <v>2099</v>
      </c>
      <c r="U67" s="2">
        <f t="shared" si="82"/>
        <v>0</v>
      </c>
      <c r="V67" s="36">
        <f t="shared" si="83"/>
        <v>-2099</v>
      </c>
      <c r="W67" s="2">
        <f t="shared" si="84"/>
        <v>42</v>
      </c>
      <c r="X67" s="2">
        <f t="shared" si="85"/>
        <v>0</v>
      </c>
      <c r="Y67" s="36">
        <f t="shared" si="86"/>
        <v>-42</v>
      </c>
      <c r="Z67" s="2">
        <f t="shared" si="87"/>
        <v>7</v>
      </c>
      <c r="AA67" s="2">
        <f t="shared" si="88"/>
        <v>0</v>
      </c>
      <c r="AB67" s="49">
        <f t="shared" si="89"/>
        <v>-7</v>
      </c>
      <c r="AC67" s="2">
        <v>2837</v>
      </c>
      <c r="AE67" s="36">
        <f t="shared" si="90"/>
        <v>-2837</v>
      </c>
      <c r="AF67">
        <v>22</v>
      </c>
      <c r="AH67" s="36">
        <f t="shared" si="91"/>
        <v>-22</v>
      </c>
      <c r="AI67">
        <v>2</v>
      </c>
      <c r="AK67" s="36">
        <f t="shared" si="92"/>
        <v>-2</v>
      </c>
      <c r="AL67">
        <v>795</v>
      </c>
      <c r="AN67" s="36">
        <f t="shared" si="93"/>
        <v>-795</v>
      </c>
      <c r="AO67">
        <v>6</v>
      </c>
      <c r="AQ67" s="36">
        <f t="shared" si="94"/>
        <v>-6</v>
      </c>
      <c r="AR67">
        <v>2</v>
      </c>
      <c r="AT67" s="36">
        <f t="shared" si="95"/>
        <v>-2</v>
      </c>
      <c r="AU67" s="2">
        <v>1335</v>
      </c>
      <c r="AW67" s="36">
        <f t="shared" si="96"/>
        <v>-1335</v>
      </c>
      <c r="AX67">
        <v>31</v>
      </c>
      <c r="AZ67" s="36">
        <f t="shared" si="97"/>
        <v>-31</v>
      </c>
      <c r="BA67">
        <v>6</v>
      </c>
      <c r="BC67" s="49">
        <f t="shared" si="98"/>
        <v>-6</v>
      </c>
      <c r="BD67" s="42">
        <v>1465</v>
      </c>
      <c r="BF67" s="36">
        <f t="shared" si="99"/>
        <v>-1465</v>
      </c>
      <c r="BG67">
        <v>13</v>
      </c>
      <c r="BI67" s="36">
        <f t="shared" si="100"/>
        <v>-13</v>
      </c>
      <c r="BJ67">
        <v>2</v>
      </c>
      <c r="BL67" s="36">
        <f t="shared" si="101"/>
        <v>-2</v>
      </c>
      <c r="BM67">
        <v>563</v>
      </c>
      <c r="BO67" s="36">
        <f t="shared" si="102"/>
        <v>-563</v>
      </c>
      <c r="BP67">
        <v>2</v>
      </c>
      <c r="BR67" s="36">
        <f t="shared" si="103"/>
        <v>-2</v>
      </c>
      <c r="BS67">
        <v>1</v>
      </c>
      <c r="BU67" s="36">
        <f t="shared" si="104"/>
        <v>-1</v>
      </c>
      <c r="BV67">
        <v>753</v>
      </c>
      <c r="BX67" s="36">
        <f t="shared" si="105"/>
        <v>-753</v>
      </c>
      <c r="BY67">
        <v>11</v>
      </c>
      <c r="CA67" s="36">
        <f t="shared" si="106"/>
        <v>-11</v>
      </c>
      <c r="CB67">
        <v>1</v>
      </c>
      <c r="CD67" s="49">
        <f t="shared" si="107"/>
        <v>-1</v>
      </c>
      <c r="CE67" s="34">
        <v>28</v>
      </c>
      <c r="CG67" s="36">
        <f t="shared" si="108"/>
        <v>-28</v>
      </c>
      <c r="CH67">
        <v>0</v>
      </c>
      <c r="CJ67" s="36">
        <f t="shared" si="109"/>
        <v>0</v>
      </c>
      <c r="CK67">
        <v>0</v>
      </c>
      <c r="CM67" s="36">
        <f t="shared" si="110"/>
        <v>0</v>
      </c>
      <c r="CN67">
        <v>11</v>
      </c>
      <c r="CP67" s="36">
        <f t="shared" si="111"/>
        <v>-11</v>
      </c>
      <c r="CQ67">
        <v>0</v>
      </c>
      <c r="CS67" s="36">
        <f t="shared" si="112"/>
        <v>0</v>
      </c>
      <c r="CT67">
        <v>0</v>
      </c>
      <c r="CV67" s="36">
        <f t="shared" si="113"/>
        <v>0</v>
      </c>
      <c r="CW67">
        <v>11</v>
      </c>
      <c r="CY67" s="36">
        <f t="shared" si="114"/>
        <v>-11</v>
      </c>
      <c r="CZ67">
        <v>0</v>
      </c>
      <c r="DB67" s="36">
        <f t="shared" si="115"/>
        <v>0</v>
      </c>
      <c r="DC67">
        <v>0</v>
      </c>
      <c r="DE67" s="49">
        <f t="shared" si="116"/>
        <v>0</v>
      </c>
      <c r="DF67" s="34">
        <v>0</v>
      </c>
      <c r="DH67" s="36">
        <f t="shared" si="117"/>
        <v>0</v>
      </c>
      <c r="DI67">
        <v>0</v>
      </c>
      <c r="DK67" s="36">
        <f t="shared" si="118"/>
        <v>0</v>
      </c>
      <c r="DL67">
        <v>0</v>
      </c>
      <c r="DN67" s="36">
        <f t="shared" si="119"/>
        <v>0</v>
      </c>
      <c r="DO67">
        <v>0</v>
      </c>
      <c r="DQ67" s="36">
        <f t="shared" si="120"/>
        <v>0</v>
      </c>
      <c r="DR67">
        <v>0</v>
      </c>
      <c r="DT67" s="36">
        <f t="shared" si="121"/>
        <v>0</v>
      </c>
      <c r="DU67">
        <v>0</v>
      </c>
      <c r="DW67" s="36">
        <f t="shared" si="122"/>
        <v>0</v>
      </c>
      <c r="DX67">
        <v>0</v>
      </c>
      <c r="DZ67" s="36">
        <f t="shared" si="123"/>
        <v>0</v>
      </c>
      <c r="EA67">
        <v>0</v>
      </c>
      <c r="EC67" s="36">
        <f t="shared" si="124"/>
        <v>0</v>
      </c>
      <c r="ED67">
        <v>0</v>
      </c>
      <c r="EF67" s="49">
        <f t="shared" si="125"/>
        <v>0</v>
      </c>
    </row>
    <row r="68" spans="1:136" x14ac:dyDescent="0.35">
      <c r="A68" t="s">
        <v>473</v>
      </c>
      <c r="B68" s="2">
        <f t="shared" si="63"/>
        <v>4362</v>
      </c>
      <c r="C68" s="2">
        <f t="shared" si="64"/>
        <v>0</v>
      </c>
      <c r="D68" s="36">
        <f t="shared" si="65"/>
        <v>-4362</v>
      </c>
      <c r="E68" s="2">
        <f t="shared" si="66"/>
        <v>41</v>
      </c>
      <c r="F68" s="2">
        <f t="shared" si="67"/>
        <v>0</v>
      </c>
      <c r="G68" s="36">
        <f t="shared" si="68"/>
        <v>-41</v>
      </c>
      <c r="H68" s="2">
        <f t="shared" si="69"/>
        <v>7</v>
      </c>
      <c r="I68" s="2">
        <f t="shared" si="70"/>
        <v>0</v>
      </c>
      <c r="J68" s="36">
        <f t="shared" si="71"/>
        <v>-7</v>
      </c>
      <c r="K68" s="2">
        <f t="shared" si="72"/>
        <v>1206</v>
      </c>
      <c r="L68" s="2">
        <f t="shared" si="73"/>
        <v>0</v>
      </c>
      <c r="M68" s="36">
        <f t="shared" si="74"/>
        <v>-1206</v>
      </c>
      <c r="N68" s="2">
        <f t="shared" si="75"/>
        <v>29</v>
      </c>
      <c r="O68" s="2">
        <f t="shared" si="76"/>
        <v>0</v>
      </c>
      <c r="P68" s="36">
        <f t="shared" si="77"/>
        <v>-29</v>
      </c>
      <c r="Q68" s="2">
        <f t="shared" si="78"/>
        <v>5</v>
      </c>
      <c r="R68" s="2">
        <f t="shared" si="79"/>
        <v>0</v>
      </c>
      <c r="S68" s="36">
        <f t="shared" si="80"/>
        <v>-5</v>
      </c>
      <c r="T68" s="2">
        <f t="shared" si="81"/>
        <v>1396</v>
      </c>
      <c r="U68" s="2">
        <f t="shared" si="82"/>
        <v>0</v>
      </c>
      <c r="V68" s="36">
        <f t="shared" si="83"/>
        <v>-1396</v>
      </c>
      <c r="W68" s="2">
        <f t="shared" si="84"/>
        <v>23</v>
      </c>
      <c r="X68" s="2">
        <f t="shared" si="85"/>
        <v>0</v>
      </c>
      <c r="Y68" s="36">
        <f t="shared" si="86"/>
        <v>-23</v>
      </c>
      <c r="Z68" s="2">
        <f t="shared" si="87"/>
        <v>4</v>
      </c>
      <c r="AA68" s="2">
        <f t="shared" si="88"/>
        <v>0</v>
      </c>
      <c r="AB68" s="49">
        <f t="shared" si="89"/>
        <v>-4</v>
      </c>
      <c r="AC68" s="2">
        <v>2627</v>
      </c>
      <c r="AE68" s="36">
        <f t="shared" si="90"/>
        <v>-2627</v>
      </c>
      <c r="AF68">
        <v>13</v>
      </c>
      <c r="AH68" s="36">
        <f t="shared" si="91"/>
        <v>-13</v>
      </c>
      <c r="AI68">
        <v>3</v>
      </c>
      <c r="AK68" s="36">
        <f t="shared" si="92"/>
        <v>-3</v>
      </c>
      <c r="AL68">
        <v>634</v>
      </c>
      <c r="AN68" s="36">
        <f t="shared" si="93"/>
        <v>-634</v>
      </c>
      <c r="AO68">
        <v>12</v>
      </c>
      <c r="AQ68" s="36">
        <f t="shared" si="94"/>
        <v>-12</v>
      </c>
      <c r="AR68">
        <v>2</v>
      </c>
      <c r="AT68" s="36">
        <f t="shared" si="95"/>
        <v>-2</v>
      </c>
      <c r="AU68">
        <v>741</v>
      </c>
      <c r="AW68" s="36">
        <f t="shared" si="96"/>
        <v>-741</v>
      </c>
      <c r="AX68">
        <v>11</v>
      </c>
      <c r="AZ68" s="36">
        <f t="shared" si="97"/>
        <v>-11</v>
      </c>
      <c r="BA68">
        <v>2</v>
      </c>
      <c r="BC68" s="49">
        <f t="shared" si="98"/>
        <v>-2</v>
      </c>
      <c r="BD68" s="42">
        <v>1460</v>
      </c>
      <c r="BF68" s="36">
        <f t="shared" si="99"/>
        <v>-1460</v>
      </c>
      <c r="BG68">
        <v>25</v>
      </c>
      <c r="BI68" s="36">
        <f t="shared" si="100"/>
        <v>-25</v>
      </c>
      <c r="BJ68">
        <v>4</v>
      </c>
      <c r="BL68" s="36">
        <f t="shared" si="101"/>
        <v>-4</v>
      </c>
      <c r="BM68">
        <v>471</v>
      </c>
      <c r="BO68" s="36">
        <f t="shared" si="102"/>
        <v>-471</v>
      </c>
      <c r="BP68">
        <v>16</v>
      </c>
      <c r="BR68" s="36">
        <f t="shared" si="103"/>
        <v>-16</v>
      </c>
      <c r="BS68">
        <v>2</v>
      </c>
      <c r="BU68" s="36">
        <f t="shared" si="104"/>
        <v>-2</v>
      </c>
      <c r="BV68">
        <v>566</v>
      </c>
      <c r="BX68" s="36">
        <f t="shared" si="105"/>
        <v>-566</v>
      </c>
      <c r="BY68">
        <v>11</v>
      </c>
      <c r="CA68" s="36">
        <f t="shared" si="106"/>
        <v>-11</v>
      </c>
      <c r="CB68">
        <v>2</v>
      </c>
      <c r="CD68" s="49">
        <f t="shared" si="107"/>
        <v>-2</v>
      </c>
      <c r="CE68" s="34">
        <v>271</v>
      </c>
      <c r="CG68" s="36">
        <f t="shared" si="108"/>
        <v>-271</v>
      </c>
      <c r="CH68">
        <v>3</v>
      </c>
      <c r="CJ68" s="36">
        <f t="shared" si="109"/>
        <v>-3</v>
      </c>
      <c r="CK68">
        <v>0</v>
      </c>
      <c r="CM68" s="36">
        <f t="shared" si="110"/>
        <v>0</v>
      </c>
      <c r="CN68">
        <v>101</v>
      </c>
      <c r="CP68" s="36">
        <f t="shared" si="111"/>
        <v>-101</v>
      </c>
      <c r="CQ68">
        <v>1</v>
      </c>
      <c r="CS68" s="36">
        <f t="shared" si="112"/>
        <v>-1</v>
      </c>
      <c r="CT68">
        <v>1</v>
      </c>
      <c r="CV68" s="36">
        <f t="shared" si="113"/>
        <v>-1</v>
      </c>
      <c r="CW68">
        <v>89</v>
      </c>
      <c r="CY68" s="36">
        <f t="shared" si="114"/>
        <v>-89</v>
      </c>
      <c r="CZ68">
        <v>1</v>
      </c>
      <c r="DB68" s="36">
        <f t="shared" si="115"/>
        <v>-1</v>
      </c>
      <c r="DC68">
        <v>0</v>
      </c>
      <c r="DE68" s="49">
        <f t="shared" si="116"/>
        <v>0</v>
      </c>
      <c r="DF68" s="34">
        <v>4</v>
      </c>
      <c r="DH68" s="36">
        <f t="shared" si="117"/>
        <v>-4</v>
      </c>
      <c r="DI68">
        <v>0</v>
      </c>
      <c r="DK68" s="36">
        <f t="shared" si="118"/>
        <v>0</v>
      </c>
      <c r="DL68">
        <v>0</v>
      </c>
      <c r="DN68" s="36">
        <f t="shared" si="119"/>
        <v>0</v>
      </c>
      <c r="DO68">
        <v>0</v>
      </c>
      <c r="DQ68" s="36">
        <f t="shared" si="120"/>
        <v>0</v>
      </c>
      <c r="DR68">
        <v>0</v>
      </c>
      <c r="DT68" s="36">
        <f t="shared" si="121"/>
        <v>0</v>
      </c>
      <c r="DU68">
        <v>0</v>
      </c>
      <c r="DW68" s="36">
        <f t="shared" si="122"/>
        <v>0</v>
      </c>
      <c r="DX68">
        <v>0</v>
      </c>
      <c r="DZ68" s="36">
        <f t="shared" si="123"/>
        <v>0</v>
      </c>
      <c r="EA68">
        <v>0</v>
      </c>
      <c r="EC68" s="36">
        <f t="shared" si="124"/>
        <v>0</v>
      </c>
      <c r="ED68">
        <v>0</v>
      </c>
      <c r="EF68" s="49">
        <f t="shared" si="125"/>
        <v>0</v>
      </c>
    </row>
    <row r="69" spans="1:136" x14ac:dyDescent="0.35">
      <c r="A69" t="s">
        <v>472</v>
      </c>
      <c r="B69" s="2">
        <f t="shared" ref="B69:B100" si="126">AC69+BD69+CE69+DF69</f>
        <v>11143</v>
      </c>
      <c r="C69" s="2">
        <f t="shared" ref="C69:C100" si="127">AD69+BE69+CF69+DG69</f>
        <v>0</v>
      </c>
      <c r="D69" s="36">
        <f t="shared" ref="D69:D100" si="128">(C69-B69)</f>
        <v>-11143</v>
      </c>
      <c r="E69" s="2">
        <f t="shared" ref="E69:E100" si="129">AF69+BG69+CH69+DI69</f>
        <v>94</v>
      </c>
      <c r="F69" s="2">
        <f t="shared" ref="F69:F100" si="130">AG69+BH69+CI69+DJ69</f>
        <v>0</v>
      </c>
      <c r="G69" s="36">
        <f t="shared" ref="G69:G100" si="131">(F69-E69)</f>
        <v>-94</v>
      </c>
      <c r="H69" s="2">
        <f t="shared" ref="H69:H100" si="132">AI69+BJ69+CK69+DL69</f>
        <v>8</v>
      </c>
      <c r="I69" s="2">
        <f t="shared" ref="I69:I100" si="133">AJ69+BK69+CL69+DM69</f>
        <v>0</v>
      </c>
      <c r="J69" s="36">
        <f t="shared" ref="J69:J100" si="134">(I69-H69)</f>
        <v>-8</v>
      </c>
      <c r="K69" s="2">
        <f t="shared" ref="K69:K100" si="135">AL69+BM69+CN69+DO69</f>
        <v>2972</v>
      </c>
      <c r="L69" s="2">
        <f t="shared" ref="L69:L100" si="136">AM69+BN69+CO69+DP69</f>
        <v>0</v>
      </c>
      <c r="M69" s="36">
        <f t="shared" ref="M69:M100" si="137">(L69-K69)</f>
        <v>-2972</v>
      </c>
      <c r="N69" s="2">
        <f t="shared" ref="N69:N100" si="138">AO69+BP69+CQ69+DR69</f>
        <v>32</v>
      </c>
      <c r="O69" s="2">
        <f t="shared" ref="O69:O100" si="139">AP69+BQ69+CR69+DS69</f>
        <v>0</v>
      </c>
      <c r="P69" s="36">
        <f t="shared" ref="P69:P100" si="140">(O69-N69)</f>
        <v>-32</v>
      </c>
      <c r="Q69" s="2">
        <f t="shared" ref="Q69:Q100" si="141">AR69+BS69+CT69+DU69</f>
        <v>10</v>
      </c>
      <c r="R69" s="2">
        <f t="shared" ref="R69:R100" si="142">AS69+BT69+CU69+DV69</f>
        <v>0</v>
      </c>
      <c r="S69" s="36">
        <f t="shared" ref="S69:S100" si="143">(R69-Q69)</f>
        <v>-10</v>
      </c>
      <c r="T69" s="2">
        <f t="shared" ref="T69:T100" si="144">AU69+BV69+CW69+DX69</f>
        <v>4464</v>
      </c>
      <c r="U69" s="2">
        <f t="shared" ref="U69:U100" si="145">AV69+BW69+CX69+DY69</f>
        <v>0</v>
      </c>
      <c r="V69" s="36">
        <f t="shared" ref="V69:V100" si="146">(U69-T69)</f>
        <v>-4464</v>
      </c>
      <c r="W69" s="2">
        <f t="shared" ref="W69:W100" si="147">AX69+BY69+CZ69+EA69</f>
        <v>74</v>
      </c>
      <c r="X69" s="2">
        <f t="shared" ref="X69:X100" si="148">AY69+BZ69+DA69+EB69</f>
        <v>0</v>
      </c>
      <c r="Y69" s="36">
        <f t="shared" ref="Y69:Y100" si="149">(X69-W69)</f>
        <v>-74</v>
      </c>
      <c r="Z69" s="2">
        <f t="shared" ref="Z69:Z100" si="150">BA69+CB69+DC69+ED69</f>
        <v>9</v>
      </c>
      <c r="AA69" s="2">
        <f t="shared" ref="AA69:AA100" si="151">BB69+CC69+DD69+EE69</f>
        <v>0</v>
      </c>
      <c r="AB69" s="49">
        <f t="shared" ref="AB69:AB100" si="152">(AA69-Z69)</f>
        <v>-9</v>
      </c>
      <c r="AC69" s="2">
        <v>8324</v>
      </c>
      <c r="AE69" s="36">
        <f t="shared" ref="AE69:AE100" si="153">(AD69-AC69)</f>
        <v>-8324</v>
      </c>
      <c r="AF69">
        <v>66</v>
      </c>
      <c r="AH69" s="36">
        <f t="shared" ref="AH69:AH100" si="154">(AG69-AF69)</f>
        <v>-66</v>
      </c>
      <c r="AI69">
        <v>7</v>
      </c>
      <c r="AK69" s="36">
        <f t="shared" ref="AK69:AK100" si="155">(AJ69-AI69)</f>
        <v>-7</v>
      </c>
      <c r="AL69" s="2">
        <v>2035</v>
      </c>
      <c r="AN69" s="36">
        <f t="shared" ref="AN69:AN100" si="156">(AM69-AL69)</f>
        <v>-2035</v>
      </c>
      <c r="AO69">
        <v>25</v>
      </c>
      <c r="AQ69" s="36">
        <f t="shared" ref="AQ69:AQ100" si="157">(AP69-AO69)</f>
        <v>-25</v>
      </c>
      <c r="AR69">
        <v>8</v>
      </c>
      <c r="AT69" s="36">
        <f t="shared" ref="AT69:AT100" si="158">(AS69-AR69)</f>
        <v>-8</v>
      </c>
      <c r="AU69" s="2">
        <v>3304</v>
      </c>
      <c r="AW69" s="36">
        <f t="shared" ref="AW69:AW100" si="159">(AV69-AU69)</f>
        <v>-3304</v>
      </c>
      <c r="AX69">
        <v>57</v>
      </c>
      <c r="AZ69" s="36">
        <f t="shared" ref="AZ69:AZ100" si="160">(AY69-AX69)</f>
        <v>-57</v>
      </c>
      <c r="BA69">
        <v>8</v>
      </c>
      <c r="BC69" s="49">
        <f t="shared" ref="BC69:BC100" si="161">(BB69-BA69)</f>
        <v>-8</v>
      </c>
      <c r="BD69" s="42">
        <v>2810</v>
      </c>
      <c r="BF69" s="36">
        <f t="shared" ref="BF69:BF100" si="162">(BE69-BD69)</f>
        <v>-2810</v>
      </c>
      <c r="BG69">
        <v>28</v>
      </c>
      <c r="BI69" s="36">
        <f t="shared" ref="BI69:BI100" si="163">(BH69-BG69)</f>
        <v>-28</v>
      </c>
      <c r="BJ69">
        <v>1</v>
      </c>
      <c r="BL69" s="36">
        <f t="shared" ref="BL69:BL100" si="164">(BK69-BJ69)</f>
        <v>-1</v>
      </c>
      <c r="BM69">
        <v>933</v>
      </c>
      <c r="BO69" s="36">
        <f t="shared" ref="BO69:BO100" si="165">(BN69-BM69)</f>
        <v>-933</v>
      </c>
      <c r="BP69">
        <v>7</v>
      </c>
      <c r="BR69" s="36">
        <f t="shared" ref="BR69:BR100" si="166">(BQ69-BP69)</f>
        <v>-7</v>
      </c>
      <c r="BS69">
        <v>2</v>
      </c>
      <c r="BU69" s="36">
        <f t="shared" ref="BU69:BU100" si="167">(BT69-BS69)</f>
        <v>-2</v>
      </c>
      <c r="BV69" s="2">
        <v>1159</v>
      </c>
      <c r="BX69" s="36">
        <f t="shared" ref="BX69:BX100" si="168">(BW69-BV69)</f>
        <v>-1159</v>
      </c>
      <c r="BY69">
        <v>17</v>
      </c>
      <c r="CA69" s="36">
        <f t="shared" ref="CA69:CA100" si="169">(BZ69-BY69)</f>
        <v>-17</v>
      </c>
      <c r="CB69">
        <v>1</v>
      </c>
      <c r="CD69" s="49">
        <f t="shared" ref="CD69:CD100" si="170">(CC69-CB69)</f>
        <v>-1</v>
      </c>
      <c r="CE69" s="34">
        <v>9</v>
      </c>
      <c r="CG69" s="36">
        <f t="shared" ref="CG69:CG100" si="171">(CF69-CE69)</f>
        <v>-9</v>
      </c>
      <c r="CH69">
        <v>0</v>
      </c>
      <c r="CJ69" s="36">
        <f t="shared" ref="CJ69:CJ100" si="172">(CI69-CH69)</f>
        <v>0</v>
      </c>
      <c r="CK69">
        <v>0</v>
      </c>
      <c r="CM69" s="36">
        <f t="shared" ref="CM69:CM100" si="173">(CL69-CK69)</f>
        <v>0</v>
      </c>
      <c r="CN69">
        <v>4</v>
      </c>
      <c r="CP69" s="36">
        <f t="shared" ref="CP69:CP100" si="174">(CO69-CN69)</f>
        <v>-4</v>
      </c>
      <c r="CQ69">
        <v>0</v>
      </c>
      <c r="CS69" s="36">
        <f t="shared" ref="CS69:CS100" si="175">(CR69-CQ69)</f>
        <v>0</v>
      </c>
      <c r="CT69">
        <v>0</v>
      </c>
      <c r="CV69" s="36">
        <f t="shared" ref="CV69:CV100" si="176">(CU69-CT69)</f>
        <v>0</v>
      </c>
      <c r="CW69">
        <v>1</v>
      </c>
      <c r="CY69" s="36">
        <f t="shared" ref="CY69:CY100" si="177">(CX69-CW69)</f>
        <v>-1</v>
      </c>
      <c r="CZ69">
        <v>0</v>
      </c>
      <c r="DB69" s="36">
        <f t="shared" ref="DB69:DB100" si="178">(DA69-CZ69)</f>
        <v>0</v>
      </c>
      <c r="DC69">
        <v>0</v>
      </c>
      <c r="DE69" s="49">
        <f t="shared" ref="DE69:DE100" si="179">(DD69-DC69)</f>
        <v>0</v>
      </c>
      <c r="DF69" s="34">
        <v>0</v>
      </c>
      <c r="DH69" s="36">
        <f t="shared" ref="DH69:DH100" si="180">(DG69-DF69)</f>
        <v>0</v>
      </c>
      <c r="DI69">
        <v>0</v>
      </c>
      <c r="DK69" s="36">
        <f t="shared" ref="DK69:DK100" si="181">(DJ69-DI69)</f>
        <v>0</v>
      </c>
      <c r="DL69">
        <v>0</v>
      </c>
      <c r="DN69" s="36">
        <f t="shared" ref="DN69:DN100" si="182">(DM69-DL69)</f>
        <v>0</v>
      </c>
      <c r="DO69">
        <v>0</v>
      </c>
      <c r="DQ69" s="36">
        <f t="shared" ref="DQ69:DQ100" si="183">(DP69-DO69)</f>
        <v>0</v>
      </c>
      <c r="DR69">
        <v>0</v>
      </c>
      <c r="DT69" s="36">
        <f t="shared" ref="DT69:DT100" si="184">(DS69-DR69)</f>
        <v>0</v>
      </c>
      <c r="DU69">
        <v>0</v>
      </c>
      <c r="DW69" s="36">
        <f t="shared" ref="DW69:DW100" si="185">(DV69-DU69)</f>
        <v>0</v>
      </c>
      <c r="DX69">
        <v>0</v>
      </c>
      <c r="DZ69" s="36">
        <f t="shared" ref="DZ69:DZ100" si="186">(DY69-DX69)</f>
        <v>0</v>
      </c>
      <c r="EA69">
        <v>0</v>
      </c>
      <c r="EC69" s="36">
        <f t="shared" ref="EC69:EC100" si="187">(EB69-EA69)</f>
        <v>0</v>
      </c>
      <c r="ED69">
        <v>0</v>
      </c>
      <c r="EF69" s="49">
        <f t="shared" ref="EF69:EF100" si="188">(EE69-ED69)</f>
        <v>0</v>
      </c>
    </row>
    <row r="70" spans="1:136" x14ac:dyDescent="0.35">
      <c r="A70" t="s">
        <v>471</v>
      </c>
      <c r="B70" s="2">
        <f t="shared" si="126"/>
        <v>8966</v>
      </c>
      <c r="C70" s="2">
        <f t="shared" si="127"/>
        <v>0</v>
      </c>
      <c r="D70" s="36">
        <f t="shared" si="128"/>
        <v>-8966</v>
      </c>
      <c r="E70" s="2">
        <f t="shared" si="129"/>
        <v>57</v>
      </c>
      <c r="F70" s="2">
        <f t="shared" si="130"/>
        <v>0</v>
      </c>
      <c r="G70" s="36">
        <f t="shared" si="131"/>
        <v>-57</v>
      </c>
      <c r="H70" s="2">
        <f t="shared" si="132"/>
        <v>4</v>
      </c>
      <c r="I70" s="2">
        <f t="shared" si="133"/>
        <v>0</v>
      </c>
      <c r="J70" s="36">
        <f t="shared" si="134"/>
        <v>-4</v>
      </c>
      <c r="K70" s="2">
        <f t="shared" si="135"/>
        <v>2936</v>
      </c>
      <c r="L70" s="2">
        <f t="shared" si="136"/>
        <v>0</v>
      </c>
      <c r="M70" s="36">
        <f t="shared" si="137"/>
        <v>-2936</v>
      </c>
      <c r="N70" s="2">
        <f t="shared" si="138"/>
        <v>33</v>
      </c>
      <c r="O70" s="2">
        <f t="shared" si="139"/>
        <v>0</v>
      </c>
      <c r="P70" s="36">
        <f t="shared" si="140"/>
        <v>-33</v>
      </c>
      <c r="Q70" s="2">
        <f t="shared" si="141"/>
        <v>7</v>
      </c>
      <c r="R70" s="2">
        <f t="shared" si="142"/>
        <v>0</v>
      </c>
      <c r="S70" s="36">
        <f t="shared" si="143"/>
        <v>-7</v>
      </c>
      <c r="T70" s="2">
        <f t="shared" si="144"/>
        <v>3855</v>
      </c>
      <c r="U70" s="2">
        <f t="shared" si="145"/>
        <v>0</v>
      </c>
      <c r="V70" s="36">
        <f t="shared" si="146"/>
        <v>-3855</v>
      </c>
      <c r="W70" s="2">
        <f t="shared" si="147"/>
        <v>34</v>
      </c>
      <c r="X70" s="2">
        <f t="shared" si="148"/>
        <v>0</v>
      </c>
      <c r="Y70" s="36">
        <f t="shared" si="149"/>
        <v>-34</v>
      </c>
      <c r="Z70" s="2">
        <f t="shared" si="150"/>
        <v>1</v>
      </c>
      <c r="AA70" s="2">
        <f t="shared" si="151"/>
        <v>0</v>
      </c>
      <c r="AB70" s="49">
        <f t="shared" si="152"/>
        <v>-1</v>
      </c>
      <c r="AC70" s="2">
        <v>8323</v>
      </c>
      <c r="AE70" s="36">
        <f t="shared" si="153"/>
        <v>-8323</v>
      </c>
      <c r="AF70">
        <v>50</v>
      </c>
      <c r="AH70" s="36">
        <f t="shared" si="154"/>
        <v>-50</v>
      </c>
      <c r="AI70">
        <v>4</v>
      </c>
      <c r="AK70" s="36">
        <f t="shared" si="155"/>
        <v>-4</v>
      </c>
      <c r="AL70" s="2">
        <v>2753</v>
      </c>
      <c r="AN70" s="36">
        <f t="shared" si="156"/>
        <v>-2753</v>
      </c>
      <c r="AO70">
        <v>29</v>
      </c>
      <c r="AQ70" s="36">
        <f t="shared" si="157"/>
        <v>-29</v>
      </c>
      <c r="AR70">
        <v>6</v>
      </c>
      <c r="AT70" s="36">
        <f t="shared" si="158"/>
        <v>-6</v>
      </c>
      <c r="AU70" s="2">
        <v>3615</v>
      </c>
      <c r="AW70" s="36">
        <f t="shared" si="159"/>
        <v>-3615</v>
      </c>
      <c r="AX70">
        <v>33</v>
      </c>
      <c r="AZ70" s="36">
        <f t="shared" si="160"/>
        <v>-33</v>
      </c>
      <c r="BA70">
        <v>1</v>
      </c>
      <c r="BC70" s="49">
        <f t="shared" si="161"/>
        <v>-1</v>
      </c>
      <c r="BD70" s="34">
        <v>616</v>
      </c>
      <c r="BF70" s="36">
        <f t="shared" si="162"/>
        <v>-616</v>
      </c>
      <c r="BG70">
        <v>7</v>
      </c>
      <c r="BI70" s="36">
        <f t="shared" si="163"/>
        <v>-7</v>
      </c>
      <c r="BJ70">
        <v>0</v>
      </c>
      <c r="BL70" s="36">
        <f t="shared" si="164"/>
        <v>0</v>
      </c>
      <c r="BM70">
        <v>181</v>
      </c>
      <c r="BO70" s="36">
        <f t="shared" si="165"/>
        <v>-181</v>
      </c>
      <c r="BP70">
        <v>4</v>
      </c>
      <c r="BR70" s="36">
        <f t="shared" si="166"/>
        <v>-4</v>
      </c>
      <c r="BS70">
        <v>1</v>
      </c>
      <c r="BU70" s="36">
        <f t="shared" si="167"/>
        <v>-1</v>
      </c>
      <c r="BV70">
        <v>234</v>
      </c>
      <c r="BX70" s="36">
        <f t="shared" si="168"/>
        <v>-234</v>
      </c>
      <c r="BY70">
        <v>1</v>
      </c>
      <c r="CA70" s="36">
        <f t="shared" si="169"/>
        <v>-1</v>
      </c>
      <c r="CB70">
        <v>0</v>
      </c>
      <c r="CD70" s="49">
        <f t="shared" si="170"/>
        <v>0</v>
      </c>
      <c r="CE70" s="34">
        <v>26</v>
      </c>
      <c r="CG70" s="36">
        <f t="shared" si="171"/>
        <v>-26</v>
      </c>
      <c r="CH70">
        <v>0</v>
      </c>
      <c r="CJ70" s="36">
        <f t="shared" si="172"/>
        <v>0</v>
      </c>
      <c r="CK70">
        <v>0</v>
      </c>
      <c r="CM70" s="36">
        <f t="shared" si="173"/>
        <v>0</v>
      </c>
      <c r="CN70">
        <v>2</v>
      </c>
      <c r="CP70" s="36">
        <f t="shared" si="174"/>
        <v>-2</v>
      </c>
      <c r="CQ70">
        <v>0</v>
      </c>
      <c r="CS70" s="36">
        <f t="shared" si="175"/>
        <v>0</v>
      </c>
      <c r="CT70">
        <v>0</v>
      </c>
      <c r="CV70" s="36">
        <f t="shared" si="176"/>
        <v>0</v>
      </c>
      <c r="CW70">
        <v>5</v>
      </c>
      <c r="CY70" s="36">
        <f t="shared" si="177"/>
        <v>-5</v>
      </c>
      <c r="CZ70">
        <v>0</v>
      </c>
      <c r="DB70" s="36">
        <f t="shared" si="178"/>
        <v>0</v>
      </c>
      <c r="DC70">
        <v>0</v>
      </c>
      <c r="DE70" s="49">
        <f t="shared" si="179"/>
        <v>0</v>
      </c>
      <c r="DF70" s="34">
        <v>1</v>
      </c>
      <c r="DH70" s="36">
        <f t="shared" si="180"/>
        <v>-1</v>
      </c>
      <c r="DI70">
        <v>0</v>
      </c>
      <c r="DK70" s="36">
        <f t="shared" si="181"/>
        <v>0</v>
      </c>
      <c r="DL70">
        <v>0</v>
      </c>
      <c r="DN70" s="36">
        <f t="shared" si="182"/>
        <v>0</v>
      </c>
      <c r="DO70">
        <v>0</v>
      </c>
      <c r="DQ70" s="36">
        <f t="shared" si="183"/>
        <v>0</v>
      </c>
      <c r="DR70">
        <v>0</v>
      </c>
      <c r="DT70" s="36">
        <f t="shared" si="184"/>
        <v>0</v>
      </c>
      <c r="DU70">
        <v>0</v>
      </c>
      <c r="DW70" s="36">
        <f t="shared" si="185"/>
        <v>0</v>
      </c>
      <c r="DX70">
        <v>1</v>
      </c>
      <c r="DZ70" s="36">
        <f t="shared" si="186"/>
        <v>-1</v>
      </c>
      <c r="EA70">
        <v>0</v>
      </c>
      <c r="EC70" s="36">
        <f t="shared" si="187"/>
        <v>0</v>
      </c>
      <c r="ED70">
        <v>0</v>
      </c>
      <c r="EF70" s="49">
        <f t="shared" si="188"/>
        <v>0</v>
      </c>
    </row>
    <row r="71" spans="1:136" x14ac:dyDescent="0.35">
      <c r="A71" t="s">
        <v>558</v>
      </c>
      <c r="B71" s="2">
        <f t="shared" si="126"/>
        <v>0</v>
      </c>
      <c r="C71" s="2">
        <f t="shared" si="127"/>
        <v>5178</v>
      </c>
      <c r="D71" s="36">
        <f t="shared" si="128"/>
        <v>5178</v>
      </c>
      <c r="E71" s="2">
        <f t="shared" si="129"/>
        <v>0</v>
      </c>
      <c r="F71" s="2">
        <f t="shared" si="130"/>
        <v>45</v>
      </c>
      <c r="G71" s="36">
        <f t="shared" si="131"/>
        <v>45</v>
      </c>
      <c r="H71" s="2">
        <f t="shared" si="132"/>
        <v>0</v>
      </c>
      <c r="I71" s="2">
        <f t="shared" si="133"/>
        <v>9</v>
      </c>
      <c r="J71" s="36">
        <f t="shared" si="134"/>
        <v>9</v>
      </c>
      <c r="K71" s="2">
        <f t="shared" si="135"/>
        <v>0</v>
      </c>
      <c r="L71" s="2">
        <f t="shared" si="136"/>
        <v>1428</v>
      </c>
      <c r="M71" s="36">
        <f t="shared" si="137"/>
        <v>1428</v>
      </c>
      <c r="N71" s="2">
        <f t="shared" si="138"/>
        <v>0</v>
      </c>
      <c r="O71" s="2">
        <f t="shared" si="139"/>
        <v>33</v>
      </c>
      <c r="P71" s="36">
        <f t="shared" si="140"/>
        <v>33</v>
      </c>
      <c r="Q71" s="2">
        <f t="shared" si="141"/>
        <v>0</v>
      </c>
      <c r="R71" s="2">
        <f t="shared" si="142"/>
        <v>4</v>
      </c>
      <c r="S71" s="36">
        <f t="shared" si="143"/>
        <v>4</v>
      </c>
      <c r="T71" s="2">
        <f t="shared" si="144"/>
        <v>0</v>
      </c>
      <c r="U71" s="2">
        <f t="shared" si="145"/>
        <v>1707</v>
      </c>
      <c r="V71" s="36">
        <f t="shared" si="146"/>
        <v>1707</v>
      </c>
      <c r="W71" s="2">
        <f t="shared" si="147"/>
        <v>0</v>
      </c>
      <c r="X71" s="2">
        <f t="shared" si="148"/>
        <v>23</v>
      </c>
      <c r="Y71" s="36">
        <f t="shared" si="149"/>
        <v>23</v>
      </c>
      <c r="Z71" s="2">
        <f t="shared" si="150"/>
        <v>0</v>
      </c>
      <c r="AA71" s="2">
        <f t="shared" si="151"/>
        <v>4</v>
      </c>
      <c r="AB71" s="49">
        <f t="shared" si="152"/>
        <v>4</v>
      </c>
      <c r="AD71" s="2">
        <v>3322</v>
      </c>
      <c r="AE71" s="36">
        <f t="shared" si="153"/>
        <v>3322</v>
      </c>
      <c r="AG71">
        <v>21</v>
      </c>
      <c r="AH71" s="36">
        <f t="shared" si="154"/>
        <v>21</v>
      </c>
      <c r="AJ71">
        <v>4</v>
      </c>
      <c r="AK71" s="36">
        <f t="shared" si="155"/>
        <v>4</v>
      </c>
      <c r="AM71">
        <v>845</v>
      </c>
      <c r="AN71" s="36">
        <f t="shared" si="156"/>
        <v>845</v>
      </c>
      <c r="AP71">
        <v>10</v>
      </c>
      <c r="AQ71" s="36">
        <f t="shared" si="157"/>
        <v>10</v>
      </c>
      <c r="AS71">
        <v>0</v>
      </c>
      <c r="AT71" s="36">
        <f t="shared" si="158"/>
        <v>0</v>
      </c>
      <c r="AV71" s="2">
        <v>1030</v>
      </c>
      <c r="AW71" s="36">
        <f t="shared" si="159"/>
        <v>1030</v>
      </c>
      <c r="AY71">
        <v>8</v>
      </c>
      <c r="AZ71" s="36">
        <f t="shared" si="160"/>
        <v>8</v>
      </c>
      <c r="BB71">
        <v>2</v>
      </c>
      <c r="BC71" s="49">
        <f t="shared" si="161"/>
        <v>2</v>
      </c>
      <c r="BD71" s="34"/>
      <c r="BE71" s="2">
        <v>1543</v>
      </c>
      <c r="BF71" s="36">
        <f t="shared" si="162"/>
        <v>1543</v>
      </c>
      <c r="BH71">
        <v>22</v>
      </c>
      <c r="BI71" s="36">
        <f t="shared" si="163"/>
        <v>22</v>
      </c>
      <c r="BK71">
        <v>5</v>
      </c>
      <c r="BL71" s="36">
        <f t="shared" si="164"/>
        <v>5</v>
      </c>
      <c r="BN71">
        <v>468</v>
      </c>
      <c r="BO71" s="36">
        <f t="shared" si="165"/>
        <v>468</v>
      </c>
      <c r="BQ71">
        <v>22</v>
      </c>
      <c r="BR71" s="36">
        <f t="shared" si="166"/>
        <v>22</v>
      </c>
      <c r="BT71">
        <v>3</v>
      </c>
      <c r="BU71" s="36">
        <f t="shared" si="167"/>
        <v>3</v>
      </c>
      <c r="BW71">
        <v>587</v>
      </c>
      <c r="BX71" s="36">
        <f t="shared" si="168"/>
        <v>587</v>
      </c>
      <c r="BZ71">
        <v>14</v>
      </c>
      <c r="CA71" s="36">
        <f t="shared" si="169"/>
        <v>14</v>
      </c>
      <c r="CC71">
        <v>2</v>
      </c>
      <c r="CD71" s="49">
        <f t="shared" si="170"/>
        <v>2</v>
      </c>
      <c r="CE71" s="34"/>
      <c r="CF71">
        <v>301</v>
      </c>
      <c r="CG71" s="36">
        <f t="shared" si="171"/>
        <v>301</v>
      </c>
      <c r="CI71">
        <v>2</v>
      </c>
      <c r="CJ71" s="36">
        <f t="shared" si="172"/>
        <v>2</v>
      </c>
      <c r="CL71">
        <v>0</v>
      </c>
      <c r="CM71" s="36">
        <f t="shared" si="173"/>
        <v>0</v>
      </c>
      <c r="CO71">
        <v>114</v>
      </c>
      <c r="CP71" s="36">
        <f t="shared" si="174"/>
        <v>114</v>
      </c>
      <c r="CR71">
        <v>1</v>
      </c>
      <c r="CS71" s="36">
        <f t="shared" si="175"/>
        <v>1</v>
      </c>
      <c r="CU71">
        <v>1</v>
      </c>
      <c r="CV71" s="36">
        <f t="shared" si="176"/>
        <v>1</v>
      </c>
      <c r="CX71">
        <v>84</v>
      </c>
      <c r="CY71" s="36">
        <f t="shared" si="177"/>
        <v>84</v>
      </c>
      <c r="DA71">
        <v>1</v>
      </c>
      <c r="DB71" s="36">
        <f t="shared" si="178"/>
        <v>1</v>
      </c>
      <c r="DD71">
        <v>0</v>
      </c>
      <c r="DE71" s="49">
        <f t="shared" si="179"/>
        <v>0</v>
      </c>
      <c r="DF71" s="34"/>
      <c r="DG71">
        <v>12</v>
      </c>
      <c r="DH71" s="36">
        <f t="shared" si="180"/>
        <v>12</v>
      </c>
      <c r="DJ71">
        <v>0</v>
      </c>
      <c r="DK71" s="36">
        <f t="shared" si="181"/>
        <v>0</v>
      </c>
      <c r="DM71">
        <v>0</v>
      </c>
      <c r="DN71" s="36">
        <f t="shared" si="182"/>
        <v>0</v>
      </c>
      <c r="DP71">
        <v>1</v>
      </c>
      <c r="DQ71" s="36">
        <f t="shared" si="183"/>
        <v>1</v>
      </c>
      <c r="DS71">
        <v>0</v>
      </c>
      <c r="DT71" s="36">
        <f t="shared" si="184"/>
        <v>0</v>
      </c>
      <c r="DV71">
        <v>0</v>
      </c>
      <c r="DW71" s="36">
        <f t="shared" si="185"/>
        <v>0</v>
      </c>
      <c r="DY71">
        <v>6</v>
      </c>
      <c r="DZ71" s="36">
        <f t="shared" si="186"/>
        <v>6</v>
      </c>
      <c r="EB71">
        <v>0</v>
      </c>
      <c r="EC71" s="36">
        <f t="shared" si="187"/>
        <v>0</v>
      </c>
      <c r="EE71">
        <v>0</v>
      </c>
      <c r="EF71" s="49">
        <f t="shared" si="188"/>
        <v>0</v>
      </c>
    </row>
    <row r="72" spans="1:136" x14ac:dyDescent="0.35">
      <c r="A72" t="s">
        <v>559</v>
      </c>
      <c r="B72" s="2">
        <f t="shared" si="126"/>
        <v>0</v>
      </c>
      <c r="C72" s="2">
        <f t="shared" si="127"/>
        <v>15233</v>
      </c>
      <c r="D72" s="36">
        <f t="shared" si="128"/>
        <v>15233</v>
      </c>
      <c r="E72" s="2">
        <f t="shared" si="129"/>
        <v>0</v>
      </c>
      <c r="F72" s="2">
        <f t="shared" si="130"/>
        <v>81</v>
      </c>
      <c r="G72" s="36">
        <f t="shared" si="131"/>
        <v>81</v>
      </c>
      <c r="H72" s="2">
        <f t="shared" si="132"/>
        <v>0</v>
      </c>
      <c r="I72" s="2">
        <f t="shared" si="133"/>
        <v>11</v>
      </c>
      <c r="J72" s="36">
        <f t="shared" si="134"/>
        <v>11</v>
      </c>
      <c r="K72" s="2">
        <f t="shared" si="135"/>
        <v>0</v>
      </c>
      <c r="L72" s="2">
        <f t="shared" si="136"/>
        <v>4319</v>
      </c>
      <c r="M72" s="36">
        <f t="shared" si="137"/>
        <v>4319</v>
      </c>
      <c r="N72" s="2">
        <f t="shared" si="138"/>
        <v>0</v>
      </c>
      <c r="O72" s="2">
        <f t="shared" si="139"/>
        <v>43</v>
      </c>
      <c r="P72" s="36">
        <f t="shared" si="140"/>
        <v>43</v>
      </c>
      <c r="Q72" s="2">
        <f t="shared" si="141"/>
        <v>0</v>
      </c>
      <c r="R72" s="2">
        <f t="shared" si="142"/>
        <v>12</v>
      </c>
      <c r="S72" s="36">
        <f t="shared" si="143"/>
        <v>12</v>
      </c>
      <c r="T72" s="2">
        <f t="shared" si="144"/>
        <v>0</v>
      </c>
      <c r="U72" s="2">
        <f t="shared" si="145"/>
        <v>5373</v>
      </c>
      <c r="V72" s="36">
        <f t="shared" si="146"/>
        <v>5373</v>
      </c>
      <c r="W72" s="2">
        <f t="shared" si="147"/>
        <v>0</v>
      </c>
      <c r="X72" s="2">
        <f t="shared" si="148"/>
        <v>55</v>
      </c>
      <c r="Y72" s="36">
        <f t="shared" si="149"/>
        <v>55</v>
      </c>
      <c r="Z72" s="2">
        <f t="shared" si="150"/>
        <v>0</v>
      </c>
      <c r="AA72" s="2">
        <f t="shared" si="151"/>
        <v>5</v>
      </c>
      <c r="AB72" s="49">
        <f t="shared" si="152"/>
        <v>5</v>
      </c>
      <c r="AD72" s="2">
        <v>10686</v>
      </c>
      <c r="AE72" s="36">
        <f t="shared" si="153"/>
        <v>10686</v>
      </c>
      <c r="AG72">
        <v>49</v>
      </c>
      <c r="AH72" s="36">
        <f t="shared" si="154"/>
        <v>49</v>
      </c>
      <c r="AJ72">
        <v>5</v>
      </c>
      <c r="AK72" s="36">
        <f t="shared" si="155"/>
        <v>5</v>
      </c>
      <c r="AM72" s="2">
        <v>2932</v>
      </c>
      <c r="AN72" s="36">
        <f t="shared" si="156"/>
        <v>2932</v>
      </c>
      <c r="AP72">
        <v>25</v>
      </c>
      <c r="AQ72" s="36">
        <f t="shared" si="157"/>
        <v>25</v>
      </c>
      <c r="AS72">
        <v>7</v>
      </c>
      <c r="AT72" s="36">
        <f t="shared" si="158"/>
        <v>7</v>
      </c>
      <c r="AV72" s="2">
        <v>3600</v>
      </c>
      <c r="AW72" s="36">
        <f t="shared" si="159"/>
        <v>3600</v>
      </c>
      <c r="AY72">
        <v>36</v>
      </c>
      <c r="AZ72" s="36">
        <f t="shared" si="160"/>
        <v>36</v>
      </c>
      <c r="BB72">
        <v>4</v>
      </c>
      <c r="BC72" s="49">
        <f t="shared" si="161"/>
        <v>4</v>
      </c>
      <c r="BD72" s="34"/>
      <c r="BE72" s="2">
        <v>4506</v>
      </c>
      <c r="BF72" s="36">
        <f t="shared" si="162"/>
        <v>4506</v>
      </c>
      <c r="BH72">
        <v>32</v>
      </c>
      <c r="BI72" s="36">
        <f t="shared" si="163"/>
        <v>32</v>
      </c>
      <c r="BK72">
        <v>6</v>
      </c>
      <c r="BL72" s="36">
        <f t="shared" si="164"/>
        <v>6</v>
      </c>
      <c r="BN72" s="2">
        <v>1379</v>
      </c>
      <c r="BO72" s="36">
        <f t="shared" si="165"/>
        <v>1379</v>
      </c>
      <c r="BQ72">
        <v>18</v>
      </c>
      <c r="BR72" s="36">
        <f t="shared" si="166"/>
        <v>18</v>
      </c>
      <c r="BT72">
        <v>5</v>
      </c>
      <c r="BU72" s="36">
        <f t="shared" si="167"/>
        <v>5</v>
      </c>
      <c r="BW72" s="2">
        <v>1749</v>
      </c>
      <c r="BX72" s="36">
        <f t="shared" si="168"/>
        <v>1749</v>
      </c>
      <c r="BZ72">
        <v>19</v>
      </c>
      <c r="CA72" s="36">
        <f t="shared" si="169"/>
        <v>19</v>
      </c>
      <c r="CC72">
        <v>1</v>
      </c>
      <c r="CD72" s="49">
        <f t="shared" si="170"/>
        <v>1</v>
      </c>
      <c r="CE72" s="34"/>
      <c r="CF72">
        <v>41</v>
      </c>
      <c r="CG72" s="36">
        <f t="shared" si="171"/>
        <v>41</v>
      </c>
      <c r="CI72">
        <v>0</v>
      </c>
      <c r="CJ72" s="36">
        <f t="shared" si="172"/>
        <v>0</v>
      </c>
      <c r="CL72">
        <v>0</v>
      </c>
      <c r="CM72" s="36">
        <f t="shared" si="173"/>
        <v>0</v>
      </c>
      <c r="CO72">
        <v>8</v>
      </c>
      <c r="CP72" s="36">
        <f t="shared" si="174"/>
        <v>8</v>
      </c>
      <c r="CR72">
        <v>0</v>
      </c>
      <c r="CS72" s="36">
        <f t="shared" si="175"/>
        <v>0</v>
      </c>
      <c r="CU72">
        <v>0</v>
      </c>
      <c r="CV72" s="36">
        <f t="shared" si="176"/>
        <v>0</v>
      </c>
      <c r="CX72">
        <v>24</v>
      </c>
      <c r="CY72" s="36">
        <f t="shared" si="177"/>
        <v>24</v>
      </c>
      <c r="DA72">
        <v>0</v>
      </c>
      <c r="DB72" s="36">
        <f t="shared" si="178"/>
        <v>0</v>
      </c>
      <c r="DD72">
        <v>0</v>
      </c>
      <c r="DE72" s="49">
        <f t="shared" si="179"/>
        <v>0</v>
      </c>
      <c r="DF72" s="34"/>
      <c r="DG72">
        <v>0</v>
      </c>
      <c r="DH72" s="36">
        <f t="shared" si="180"/>
        <v>0</v>
      </c>
      <c r="DJ72">
        <v>0</v>
      </c>
      <c r="DK72" s="36">
        <f t="shared" si="181"/>
        <v>0</v>
      </c>
      <c r="DM72">
        <v>0</v>
      </c>
      <c r="DN72" s="36">
        <f t="shared" si="182"/>
        <v>0</v>
      </c>
      <c r="DP72">
        <v>0</v>
      </c>
      <c r="DQ72" s="36">
        <f t="shared" si="183"/>
        <v>0</v>
      </c>
      <c r="DS72">
        <v>0</v>
      </c>
      <c r="DT72" s="36">
        <f t="shared" si="184"/>
        <v>0</v>
      </c>
      <c r="DV72">
        <v>0</v>
      </c>
      <c r="DW72" s="36">
        <f t="shared" si="185"/>
        <v>0</v>
      </c>
      <c r="DY72">
        <v>0</v>
      </c>
      <c r="DZ72" s="36">
        <f t="shared" si="186"/>
        <v>0</v>
      </c>
      <c r="EB72">
        <v>0</v>
      </c>
      <c r="EC72" s="36">
        <f t="shared" si="187"/>
        <v>0</v>
      </c>
      <c r="EE72">
        <v>0</v>
      </c>
      <c r="EF72" s="49">
        <f t="shared" si="188"/>
        <v>0</v>
      </c>
    </row>
    <row r="73" spans="1:136" x14ac:dyDescent="0.35">
      <c r="A73" t="s">
        <v>560</v>
      </c>
      <c r="B73" s="2">
        <f t="shared" si="126"/>
        <v>0</v>
      </c>
      <c r="C73" s="2">
        <f t="shared" si="127"/>
        <v>5252</v>
      </c>
      <c r="D73" s="36">
        <f t="shared" si="128"/>
        <v>5252</v>
      </c>
      <c r="E73" s="2">
        <f t="shared" si="129"/>
        <v>0</v>
      </c>
      <c r="F73" s="2">
        <f t="shared" si="130"/>
        <v>69</v>
      </c>
      <c r="G73" s="36">
        <f t="shared" si="131"/>
        <v>69</v>
      </c>
      <c r="H73" s="2">
        <f t="shared" si="132"/>
        <v>0</v>
      </c>
      <c r="I73" s="2">
        <f t="shared" si="133"/>
        <v>14</v>
      </c>
      <c r="J73" s="36">
        <f t="shared" si="134"/>
        <v>14</v>
      </c>
      <c r="K73" s="2">
        <f t="shared" si="135"/>
        <v>0</v>
      </c>
      <c r="L73" s="2">
        <f t="shared" si="136"/>
        <v>2473</v>
      </c>
      <c r="M73" s="36">
        <f t="shared" si="137"/>
        <v>2473</v>
      </c>
      <c r="N73" s="2">
        <f t="shared" si="138"/>
        <v>0</v>
      </c>
      <c r="O73" s="2">
        <f t="shared" si="139"/>
        <v>76</v>
      </c>
      <c r="P73" s="36">
        <f t="shared" si="140"/>
        <v>76</v>
      </c>
      <c r="Q73" s="2">
        <f t="shared" si="141"/>
        <v>0</v>
      </c>
      <c r="R73" s="2">
        <f t="shared" si="142"/>
        <v>14</v>
      </c>
      <c r="S73" s="36">
        <f t="shared" si="143"/>
        <v>14</v>
      </c>
      <c r="T73" s="2">
        <f t="shared" si="144"/>
        <v>0</v>
      </c>
      <c r="U73" s="2">
        <f t="shared" si="145"/>
        <v>2112</v>
      </c>
      <c r="V73" s="36">
        <f t="shared" si="146"/>
        <v>2112</v>
      </c>
      <c r="W73" s="2">
        <f t="shared" si="147"/>
        <v>0</v>
      </c>
      <c r="X73" s="2">
        <f t="shared" si="148"/>
        <v>54</v>
      </c>
      <c r="Y73" s="36">
        <f t="shared" si="149"/>
        <v>54</v>
      </c>
      <c r="Z73" s="2">
        <f t="shared" si="150"/>
        <v>0</v>
      </c>
      <c r="AA73" s="2">
        <f t="shared" si="151"/>
        <v>12</v>
      </c>
      <c r="AB73" s="49">
        <f t="shared" si="152"/>
        <v>12</v>
      </c>
      <c r="AD73" s="2">
        <v>3405</v>
      </c>
      <c r="AE73" s="36">
        <f t="shared" si="153"/>
        <v>3405</v>
      </c>
      <c r="AG73">
        <v>37</v>
      </c>
      <c r="AH73" s="36">
        <f t="shared" si="154"/>
        <v>37</v>
      </c>
      <c r="AJ73">
        <v>7</v>
      </c>
      <c r="AK73" s="36">
        <f t="shared" si="155"/>
        <v>7</v>
      </c>
      <c r="AM73" s="2">
        <v>1435</v>
      </c>
      <c r="AN73" s="36">
        <f t="shared" si="156"/>
        <v>1435</v>
      </c>
      <c r="AP73">
        <v>46</v>
      </c>
      <c r="AQ73" s="36">
        <f t="shared" si="157"/>
        <v>46</v>
      </c>
      <c r="AS73">
        <v>9</v>
      </c>
      <c r="AT73" s="36">
        <f t="shared" si="158"/>
        <v>9</v>
      </c>
      <c r="AV73" s="2">
        <v>1207</v>
      </c>
      <c r="AW73" s="36">
        <f t="shared" si="159"/>
        <v>1207</v>
      </c>
      <c r="AY73">
        <v>35</v>
      </c>
      <c r="AZ73" s="36">
        <f t="shared" si="160"/>
        <v>35</v>
      </c>
      <c r="BB73">
        <v>7</v>
      </c>
      <c r="BC73" s="49">
        <f t="shared" si="161"/>
        <v>7</v>
      </c>
      <c r="BD73" s="34"/>
      <c r="BE73" s="2">
        <v>1841</v>
      </c>
      <c r="BF73" s="36">
        <f t="shared" si="162"/>
        <v>1841</v>
      </c>
      <c r="BH73">
        <v>32</v>
      </c>
      <c r="BI73" s="36">
        <f t="shared" si="163"/>
        <v>32</v>
      </c>
      <c r="BK73">
        <v>7</v>
      </c>
      <c r="BL73" s="36">
        <f t="shared" si="164"/>
        <v>7</v>
      </c>
      <c r="BN73" s="2">
        <v>1037</v>
      </c>
      <c r="BO73" s="36">
        <f t="shared" si="165"/>
        <v>1037</v>
      </c>
      <c r="BQ73">
        <v>30</v>
      </c>
      <c r="BR73" s="36">
        <f t="shared" si="166"/>
        <v>30</v>
      </c>
      <c r="BT73">
        <v>5</v>
      </c>
      <c r="BU73" s="36">
        <f t="shared" si="167"/>
        <v>5</v>
      </c>
      <c r="BW73">
        <v>903</v>
      </c>
      <c r="BX73" s="36">
        <f t="shared" si="168"/>
        <v>903</v>
      </c>
      <c r="BZ73">
        <v>19</v>
      </c>
      <c r="CA73" s="36">
        <f t="shared" si="169"/>
        <v>19</v>
      </c>
      <c r="CC73">
        <v>5</v>
      </c>
      <c r="CD73" s="49">
        <f t="shared" si="170"/>
        <v>5</v>
      </c>
      <c r="CE73" s="34"/>
      <c r="CF73">
        <v>6</v>
      </c>
      <c r="CG73" s="36">
        <f t="shared" si="171"/>
        <v>6</v>
      </c>
      <c r="CI73">
        <v>0</v>
      </c>
      <c r="CJ73" s="36">
        <f t="shared" si="172"/>
        <v>0</v>
      </c>
      <c r="CL73">
        <v>0</v>
      </c>
      <c r="CM73" s="36">
        <f t="shared" si="173"/>
        <v>0</v>
      </c>
      <c r="CO73">
        <v>1</v>
      </c>
      <c r="CP73" s="36">
        <f t="shared" si="174"/>
        <v>1</v>
      </c>
      <c r="CR73">
        <v>0</v>
      </c>
      <c r="CS73" s="36">
        <f t="shared" si="175"/>
        <v>0</v>
      </c>
      <c r="CU73">
        <v>0</v>
      </c>
      <c r="CV73" s="36">
        <f t="shared" si="176"/>
        <v>0</v>
      </c>
      <c r="CX73">
        <v>2</v>
      </c>
      <c r="CY73" s="36">
        <f t="shared" si="177"/>
        <v>2</v>
      </c>
      <c r="DA73">
        <v>0</v>
      </c>
      <c r="DB73" s="36">
        <f t="shared" si="178"/>
        <v>0</v>
      </c>
      <c r="DD73">
        <v>0</v>
      </c>
      <c r="DE73" s="49">
        <f t="shared" si="179"/>
        <v>0</v>
      </c>
      <c r="DF73" s="34"/>
      <c r="DG73">
        <v>0</v>
      </c>
      <c r="DH73" s="36">
        <f t="shared" si="180"/>
        <v>0</v>
      </c>
      <c r="DJ73">
        <v>0</v>
      </c>
      <c r="DK73" s="36">
        <f t="shared" si="181"/>
        <v>0</v>
      </c>
      <c r="DM73">
        <v>0</v>
      </c>
      <c r="DN73" s="36">
        <f t="shared" si="182"/>
        <v>0</v>
      </c>
      <c r="DP73">
        <v>0</v>
      </c>
      <c r="DQ73" s="36">
        <f t="shared" si="183"/>
        <v>0</v>
      </c>
      <c r="DS73">
        <v>0</v>
      </c>
      <c r="DT73" s="36">
        <f t="shared" si="184"/>
        <v>0</v>
      </c>
      <c r="DV73">
        <v>0</v>
      </c>
      <c r="DW73" s="36">
        <f t="shared" si="185"/>
        <v>0</v>
      </c>
      <c r="DY73">
        <v>0</v>
      </c>
      <c r="DZ73" s="36">
        <f t="shared" si="186"/>
        <v>0</v>
      </c>
      <c r="EB73">
        <v>0</v>
      </c>
      <c r="EC73" s="36">
        <f t="shared" si="187"/>
        <v>0</v>
      </c>
      <c r="EE73">
        <v>0</v>
      </c>
      <c r="EF73" s="49">
        <f t="shared" si="188"/>
        <v>0</v>
      </c>
    </row>
    <row r="74" spans="1:136" x14ac:dyDescent="0.35">
      <c r="A74" t="s">
        <v>561</v>
      </c>
      <c r="B74" s="2">
        <f t="shared" si="126"/>
        <v>0</v>
      </c>
      <c r="C74" s="2">
        <f t="shared" si="127"/>
        <v>11936</v>
      </c>
      <c r="D74" s="36">
        <f t="shared" si="128"/>
        <v>11936</v>
      </c>
      <c r="E74" s="2">
        <f t="shared" si="129"/>
        <v>0</v>
      </c>
      <c r="F74" s="2">
        <f t="shared" si="130"/>
        <v>59</v>
      </c>
      <c r="G74" s="36">
        <f t="shared" si="131"/>
        <v>59</v>
      </c>
      <c r="H74" s="2">
        <f t="shared" si="132"/>
        <v>0</v>
      </c>
      <c r="I74" s="2">
        <f t="shared" si="133"/>
        <v>11</v>
      </c>
      <c r="J74" s="36">
        <f t="shared" si="134"/>
        <v>11</v>
      </c>
      <c r="K74" s="2">
        <f t="shared" si="135"/>
        <v>0</v>
      </c>
      <c r="L74" s="2">
        <f t="shared" si="136"/>
        <v>3361</v>
      </c>
      <c r="M74" s="36">
        <f t="shared" si="137"/>
        <v>3361</v>
      </c>
      <c r="N74" s="2">
        <f t="shared" si="138"/>
        <v>0</v>
      </c>
      <c r="O74" s="2">
        <f t="shared" si="139"/>
        <v>21</v>
      </c>
      <c r="P74" s="36">
        <f t="shared" si="140"/>
        <v>21</v>
      </c>
      <c r="Q74" s="2">
        <f t="shared" si="141"/>
        <v>0</v>
      </c>
      <c r="R74" s="2">
        <f t="shared" si="142"/>
        <v>7</v>
      </c>
      <c r="S74" s="36">
        <f t="shared" si="143"/>
        <v>7</v>
      </c>
      <c r="T74" s="2">
        <f t="shared" si="144"/>
        <v>0</v>
      </c>
      <c r="U74" s="2">
        <f t="shared" si="145"/>
        <v>4515</v>
      </c>
      <c r="V74" s="36">
        <f t="shared" si="146"/>
        <v>4515</v>
      </c>
      <c r="W74" s="2">
        <f t="shared" si="147"/>
        <v>0</v>
      </c>
      <c r="X74" s="2">
        <f t="shared" si="148"/>
        <v>46</v>
      </c>
      <c r="Y74" s="36">
        <f t="shared" si="149"/>
        <v>46</v>
      </c>
      <c r="Z74" s="2">
        <f t="shared" si="150"/>
        <v>0</v>
      </c>
      <c r="AA74" s="2">
        <f t="shared" si="151"/>
        <v>5</v>
      </c>
      <c r="AB74" s="49">
        <f t="shared" si="152"/>
        <v>5</v>
      </c>
      <c r="AD74" s="2">
        <v>7324</v>
      </c>
      <c r="AE74" s="36">
        <f t="shared" si="153"/>
        <v>7324</v>
      </c>
      <c r="AG74">
        <v>36</v>
      </c>
      <c r="AH74" s="36">
        <f t="shared" si="154"/>
        <v>36</v>
      </c>
      <c r="AJ74">
        <v>8</v>
      </c>
      <c r="AK74" s="36">
        <f t="shared" si="155"/>
        <v>8</v>
      </c>
      <c r="AM74" s="2">
        <v>1733</v>
      </c>
      <c r="AN74" s="36">
        <f t="shared" si="156"/>
        <v>1733</v>
      </c>
      <c r="AP74">
        <v>13</v>
      </c>
      <c r="AQ74" s="36">
        <f t="shared" si="157"/>
        <v>13</v>
      </c>
      <c r="AS74">
        <v>4</v>
      </c>
      <c r="AT74" s="36">
        <f t="shared" si="158"/>
        <v>4</v>
      </c>
      <c r="AV74" s="2">
        <v>2611</v>
      </c>
      <c r="AW74" s="36">
        <f t="shared" si="159"/>
        <v>2611</v>
      </c>
      <c r="AY74">
        <v>36</v>
      </c>
      <c r="AZ74" s="36">
        <f t="shared" si="160"/>
        <v>36</v>
      </c>
      <c r="BB74">
        <v>5</v>
      </c>
      <c r="BC74" s="49">
        <f t="shared" si="161"/>
        <v>5</v>
      </c>
      <c r="BD74" s="34"/>
      <c r="BE74" s="2">
        <v>4545</v>
      </c>
      <c r="BF74" s="36">
        <f t="shared" si="162"/>
        <v>4545</v>
      </c>
      <c r="BH74">
        <v>23</v>
      </c>
      <c r="BI74" s="36">
        <f t="shared" si="163"/>
        <v>23</v>
      </c>
      <c r="BK74">
        <v>3</v>
      </c>
      <c r="BL74" s="36">
        <f t="shared" si="164"/>
        <v>3</v>
      </c>
      <c r="BN74" s="2">
        <v>1598</v>
      </c>
      <c r="BO74" s="36">
        <f t="shared" si="165"/>
        <v>1598</v>
      </c>
      <c r="BQ74">
        <v>8</v>
      </c>
      <c r="BR74" s="36">
        <f t="shared" si="166"/>
        <v>8</v>
      </c>
      <c r="BT74">
        <v>3</v>
      </c>
      <c r="BU74" s="36">
        <f t="shared" si="167"/>
        <v>3</v>
      </c>
      <c r="BW74" s="2">
        <v>1870</v>
      </c>
      <c r="BX74" s="36">
        <f t="shared" si="168"/>
        <v>1870</v>
      </c>
      <c r="BZ74">
        <v>10</v>
      </c>
      <c r="CA74" s="36">
        <f t="shared" si="169"/>
        <v>10</v>
      </c>
      <c r="CC74">
        <v>0</v>
      </c>
      <c r="CD74" s="49">
        <f t="shared" si="170"/>
        <v>0</v>
      </c>
      <c r="CE74" s="34"/>
      <c r="CF74">
        <v>63</v>
      </c>
      <c r="CG74" s="36">
        <f t="shared" si="171"/>
        <v>63</v>
      </c>
      <c r="CI74">
        <v>0</v>
      </c>
      <c r="CJ74" s="36">
        <f t="shared" si="172"/>
        <v>0</v>
      </c>
      <c r="CL74">
        <v>0</v>
      </c>
      <c r="CM74" s="36">
        <f t="shared" si="173"/>
        <v>0</v>
      </c>
      <c r="CO74">
        <v>30</v>
      </c>
      <c r="CP74" s="36">
        <f t="shared" si="174"/>
        <v>30</v>
      </c>
      <c r="CR74">
        <v>0</v>
      </c>
      <c r="CS74" s="36">
        <f t="shared" si="175"/>
        <v>0</v>
      </c>
      <c r="CU74">
        <v>0</v>
      </c>
      <c r="CV74" s="36">
        <f t="shared" si="176"/>
        <v>0</v>
      </c>
      <c r="CX74">
        <v>33</v>
      </c>
      <c r="CY74" s="36">
        <f t="shared" si="177"/>
        <v>33</v>
      </c>
      <c r="DA74">
        <v>0</v>
      </c>
      <c r="DB74" s="36">
        <f t="shared" si="178"/>
        <v>0</v>
      </c>
      <c r="DD74">
        <v>0</v>
      </c>
      <c r="DE74" s="49">
        <f t="shared" si="179"/>
        <v>0</v>
      </c>
      <c r="DF74" s="34"/>
      <c r="DG74">
        <v>4</v>
      </c>
      <c r="DH74" s="36">
        <f t="shared" si="180"/>
        <v>4</v>
      </c>
      <c r="DJ74">
        <v>0</v>
      </c>
      <c r="DK74" s="36">
        <f t="shared" si="181"/>
        <v>0</v>
      </c>
      <c r="DM74">
        <v>0</v>
      </c>
      <c r="DN74" s="36">
        <f t="shared" si="182"/>
        <v>0</v>
      </c>
      <c r="DP74">
        <v>0</v>
      </c>
      <c r="DQ74" s="36">
        <f t="shared" si="183"/>
        <v>0</v>
      </c>
      <c r="DS74">
        <v>0</v>
      </c>
      <c r="DT74" s="36">
        <f t="shared" si="184"/>
        <v>0</v>
      </c>
      <c r="DV74">
        <v>0</v>
      </c>
      <c r="DW74" s="36">
        <f t="shared" si="185"/>
        <v>0</v>
      </c>
      <c r="DY74">
        <v>1</v>
      </c>
      <c r="DZ74" s="36">
        <f t="shared" si="186"/>
        <v>1</v>
      </c>
      <c r="EB74">
        <v>0</v>
      </c>
      <c r="EC74" s="36">
        <f t="shared" si="187"/>
        <v>0</v>
      </c>
      <c r="EE74">
        <v>0</v>
      </c>
      <c r="EF74" s="49">
        <f t="shared" si="188"/>
        <v>0</v>
      </c>
    </row>
    <row r="75" spans="1:136" x14ac:dyDescent="0.35">
      <c r="A75" t="s">
        <v>562</v>
      </c>
      <c r="B75" s="2">
        <f t="shared" si="126"/>
        <v>0</v>
      </c>
      <c r="C75" s="2">
        <f t="shared" si="127"/>
        <v>24379</v>
      </c>
      <c r="D75" s="36">
        <f t="shared" si="128"/>
        <v>24379</v>
      </c>
      <c r="E75" s="2">
        <f t="shared" si="129"/>
        <v>0</v>
      </c>
      <c r="F75" s="2">
        <f t="shared" si="130"/>
        <v>175</v>
      </c>
      <c r="G75" s="36">
        <f t="shared" si="131"/>
        <v>175</v>
      </c>
      <c r="H75" s="2">
        <f t="shared" si="132"/>
        <v>0</v>
      </c>
      <c r="I75" s="2">
        <f t="shared" si="133"/>
        <v>25</v>
      </c>
      <c r="J75" s="36">
        <f t="shared" si="134"/>
        <v>25</v>
      </c>
      <c r="K75" s="2">
        <f t="shared" si="135"/>
        <v>0</v>
      </c>
      <c r="L75" s="2">
        <f t="shared" si="136"/>
        <v>7251</v>
      </c>
      <c r="M75" s="36">
        <f t="shared" si="137"/>
        <v>7251</v>
      </c>
      <c r="N75" s="2">
        <f t="shared" si="138"/>
        <v>0</v>
      </c>
      <c r="O75" s="2">
        <f t="shared" si="139"/>
        <v>67</v>
      </c>
      <c r="P75" s="36">
        <f t="shared" si="140"/>
        <v>67</v>
      </c>
      <c r="Q75" s="2">
        <f t="shared" si="141"/>
        <v>0</v>
      </c>
      <c r="R75" s="2">
        <f t="shared" si="142"/>
        <v>20</v>
      </c>
      <c r="S75" s="36">
        <f t="shared" si="143"/>
        <v>20</v>
      </c>
      <c r="T75" s="2">
        <f t="shared" si="144"/>
        <v>0</v>
      </c>
      <c r="U75" s="2">
        <f t="shared" si="145"/>
        <v>10148</v>
      </c>
      <c r="V75" s="36">
        <f t="shared" si="146"/>
        <v>10148</v>
      </c>
      <c r="W75" s="2">
        <f t="shared" si="147"/>
        <v>0</v>
      </c>
      <c r="X75" s="2">
        <f t="shared" si="148"/>
        <v>152</v>
      </c>
      <c r="Y75" s="36">
        <f t="shared" si="149"/>
        <v>152</v>
      </c>
      <c r="Z75" s="2">
        <f t="shared" si="150"/>
        <v>0</v>
      </c>
      <c r="AA75" s="2">
        <f t="shared" si="151"/>
        <v>23</v>
      </c>
      <c r="AB75" s="49">
        <f t="shared" si="152"/>
        <v>23</v>
      </c>
      <c r="AD75" s="2">
        <v>19171</v>
      </c>
      <c r="AE75" s="36">
        <f t="shared" si="153"/>
        <v>19171</v>
      </c>
      <c r="AG75">
        <v>129</v>
      </c>
      <c r="AH75" s="36">
        <f t="shared" si="154"/>
        <v>129</v>
      </c>
      <c r="AJ75">
        <v>21</v>
      </c>
      <c r="AK75" s="36">
        <f t="shared" si="155"/>
        <v>21</v>
      </c>
      <c r="AM75" s="2">
        <v>5456</v>
      </c>
      <c r="AN75" s="36">
        <f t="shared" si="156"/>
        <v>5456</v>
      </c>
      <c r="AP75">
        <v>52</v>
      </c>
      <c r="AQ75" s="36">
        <f t="shared" si="157"/>
        <v>52</v>
      </c>
      <c r="AS75">
        <v>15</v>
      </c>
      <c r="AT75" s="36">
        <f t="shared" si="158"/>
        <v>15</v>
      </c>
      <c r="AV75" s="2">
        <v>7785</v>
      </c>
      <c r="AW75" s="36">
        <f t="shared" si="159"/>
        <v>7785</v>
      </c>
      <c r="AY75">
        <v>115</v>
      </c>
      <c r="AZ75" s="36">
        <f t="shared" si="160"/>
        <v>115</v>
      </c>
      <c r="BB75">
        <v>19</v>
      </c>
      <c r="BC75" s="49">
        <f t="shared" si="161"/>
        <v>19</v>
      </c>
      <c r="BD75" s="34"/>
      <c r="BE75" s="2">
        <v>5179</v>
      </c>
      <c r="BF75" s="36">
        <f t="shared" si="162"/>
        <v>5179</v>
      </c>
      <c r="BH75">
        <v>46</v>
      </c>
      <c r="BI75" s="36">
        <f t="shared" si="163"/>
        <v>46</v>
      </c>
      <c r="BK75">
        <v>4</v>
      </c>
      <c r="BL75" s="36">
        <f t="shared" si="164"/>
        <v>4</v>
      </c>
      <c r="BN75" s="2">
        <v>1756</v>
      </c>
      <c r="BO75" s="36">
        <f t="shared" si="165"/>
        <v>1756</v>
      </c>
      <c r="BQ75">
        <v>15</v>
      </c>
      <c r="BR75" s="36">
        <f t="shared" si="166"/>
        <v>15</v>
      </c>
      <c r="BT75">
        <v>5</v>
      </c>
      <c r="BU75" s="36">
        <f t="shared" si="167"/>
        <v>5</v>
      </c>
      <c r="BW75" s="2">
        <v>2350</v>
      </c>
      <c r="BX75" s="36">
        <f t="shared" si="168"/>
        <v>2350</v>
      </c>
      <c r="BZ75">
        <v>37</v>
      </c>
      <c r="CA75" s="36">
        <f t="shared" si="169"/>
        <v>37</v>
      </c>
      <c r="CC75">
        <v>4</v>
      </c>
      <c r="CD75" s="49">
        <f t="shared" si="170"/>
        <v>4</v>
      </c>
      <c r="CE75" s="34"/>
      <c r="CF75">
        <v>27</v>
      </c>
      <c r="CG75" s="36">
        <f t="shared" si="171"/>
        <v>27</v>
      </c>
      <c r="CI75">
        <v>0</v>
      </c>
      <c r="CJ75" s="36">
        <f t="shared" si="172"/>
        <v>0</v>
      </c>
      <c r="CL75">
        <v>0</v>
      </c>
      <c r="CM75" s="36">
        <f t="shared" si="173"/>
        <v>0</v>
      </c>
      <c r="CO75">
        <v>39</v>
      </c>
      <c r="CP75" s="36">
        <f t="shared" si="174"/>
        <v>39</v>
      </c>
      <c r="CR75">
        <v>0</v>
      </c>
      <c r="CS75" s="36">
        <f t="shared" si="175"/>
        <v>0</v>
      </c>
      <c r="CU75">
        <v>0</v>
      </c>
      <c r="CV75" s="36">
        <f t="shared" si="176"/>
        <v>0</v>
      </c>
      <c r="CX75">
        <v>13</v>
      </c>
      <c r="CY75" s="36">
        <f t="shared" si="177"/>
        <v>13</v>
      </c>
      <c r="DA75">
        <v>0</v>
      </c>
      <c r="DB75" s="36">
        <f t="shared" si="178"/>
        <v>0</v>
      </c>
      <c r="DD75">
        <v>0</v>
      </c>
      <c r="DE75" s="49">
        <f t="shared" si="179"/>
        <v>0</v>
      </c>
      <c r="DF75" s="34"/>
      <c r="DG75">
        <v>2</v>
      </c>
      <c r="DH75" s="36">
        <f t="shared" si="180"/>
        <v>2</v>
      </c>
      <c r="DJ75">
        <v>0</v>
      </c>
      <c r="DK75" s="36">
        <f t="shared" si="181"/>
        <v>0</v>
      </c>
      <c r="DM75">
        <v>0</v>
      </c>
      <c r="DN75" s="36">
        <f t="shared" si="182"/>
        <v>0</v>
      </c>
      <c r="DP75">
        <v>0</v>
      </c>
      <c r="DQ75" s="36">
        <f t="shared" si="183"/>
        <v>0</v>
      </c>
      <c r="DS75">
        <v>0</v>
      </c>
      <c r="DT75" s="36">
        <f t="shared" si="184"/>
        <v>0</v>
      </c>
      <c r="DV75">
        <v>0</v>
      </c>
      <c r="DW75" s="36">
        <f t="shared" si="185"/>
        <v>0</v>
      </c>
      <c r="DY75">
        <v>0</v>
      </c>
      <c r="DZ75" s="36">
        <f t="shared" si="186"/>
        <v>0</v>
      </c>
      <c r="EB75">
        <v>0</v>
      </c>
      <c r="EC75" s="36">
        <f t="shared" si="187"/>
        <v>0</v>
      </c>
      <c r="EE75">
        <v>0</v>
      </c>
      <c r="EF75" s="49">
        <f t="shared" si="188"/>
        <v>0</v>
      </c>
    </row>
    <row r="76" spans="1:136" x14ac:dyDescent="0.35">
      <c r="A76" t="s">
        <v>470</v>
      </c>
      <c r="B76" s="2">
        <f t="shared" si="126"/>
        <v>680</v>
      </c>
      <c r="C76" s="2">
        <f t="shared" si="127"/>
        <v>797</v>
      </c>
      <c r="D76" s="36">
        <f t="shared" si="128"/>
        <v>117</v>
      </c>
      <c r="E76" s="2">
        <f t="shared" si="129"/>
        <v>5</v>
      </c>
      <c r="F76" s="2">
        <f t="shared" si="130"/>
        <v>2</v>
      </c>
      <c r="G76" s="36">
        <f t="shared" si="131"/>
        <v>-3</v>
      </c>
      <c r="H76" s="2">
        <f t="shared" si="132"/>
        <v>0</v>
      </c>
      <c r="I76" s="2">
        <f t="shared" si="133"/>
        <v>0</v>
      </c>
      <c r="J76" s="36">
        <f t="shared" si="134"/>
        <v>0</v>
      </c>
      <c r="K76" s="2">
        <f t="shared" si="135"/>
        <v>455</v>
      </c>
      <c r="L76" s="2">
        <f t="shared" si="136"/>
        <v>371</v>
      </c>
      <c r="M76" s="36">
        <f t="shared" si="137"/>
        <v>-84</v>
      </c>
      <c r="N76" s="2">
        <f t="shared" si="138"/>
        <v>20</v>
      </c>
      <c r="O76" s="2">
        <f t="shared" si="139"/>
        <v>10</v>
      </c>
      <c r="P76" s="36">
        <f t="shared" si="140"/>
        <v>-10</v>
      </c>
      <c r="Q76" s="2">
        <f t="shared" si="141"/>
        <v>4</v>
      </c>
      <c r="R76" s="2">
        <f t="shared" si="142"/>
        <v>2</v>
      </c>
      <c r="S76" s="36">
        <f t="shared" si="143"/>
        <v>-2</v>
      </c>
      <c r="T76" s="2">
        <f t="shared" si="144"/>
        <v>574</v>
      </c>
      <c r="U76" s="2">
        <f t="shared" si="145"/>
        <v>529</v>
      </c>
      <c r="V76" s="36">
        <f t="shared" si="146"/>
        <v>-45</v>
      </c>
      <c r="W76" s="2">
        <f t="shared" si="147"/>
        <v>14</v>
      </c>
      <c r="X76" s="2">
        <f t="shared" si="148"/>
        <v>13</v>
      </c>
      <c r="Y76" s="36">
        <f t="shared" si="149"/>
        <v>-1</v>
      </c>
      <c r="Z76" s="2">
        <f t="shared" si="150"/>
        <v>4</v>
      </c>
      <c r="AA76" s="2">
        <f t="shared" si="151"/>
        <v>1</v>
      </c>
      <c r="AB76" s="49">
        <f t="shared" si="152"/>
        <v>-3</v>
      </c>
      <c r="AC76">
        <v>516</v>
      </c>
      <c r="AD76">
        <v>660</v>
      </c>
      <c r="AE76" s="36">
        <f t="shared" si="153"/>
        <v>144</v>
      </c>
      <c r="AF76">
        <v>5</v>
      </c>
      <c r="AG76">
        <v>2</v>
      </c>
      <c r="AH76" s="36">
        <f t="shared" si="154"/>
        <v>-3</v>
      </c>
      <c r="AI76">
        <v>0</v>
      </c>
      <c r="AJ76">
        <v>0</v>
      </c>
      <c r="AK76" s="36">
        <f t="shared" si="155"/>
        <v>0</v>
      </c>
      <c r="AL76">
        <v>365</v>
      </c>
      <c r="AM76">
        <v>299</v>
      </c>
      <c r="AN76" s="36">
        <f t="shared" si="156"/>
        <v>-66</v>
      </c>
      <c r="AO76">
        <v>14</v>
      </c>
      <c r="AP76">
        <v>8</v>
      </c>
      <c r="AQ76" s="36">
        <f t="shared" si="157"/>
        <v>-6</v>
      </c>
      <c r="AR76">
        <v>2</v>
      </c>
      <c r="AS76">
        <v>1</v>
      </c>
      <c r="AT76" s="36">
        <f t="shared" si="158"/>
        <v>-1</v>
      </c>
      <c r="AU76">
        <v>441</v>
      </c>
      <c r="AV76">
        <v>409</v>
      </c>
      <c r="AW76" s="36">
        <f t="shared" si="159"/>
        <v>-32</v>
      </c>
      <c r="AX76">
        <v>10</v>
      </c>
      <c r="AY76">
        <v>10</v>
      </c>
      <c r="AZ76" s="36">
        <f t="shared" si="160"/>
        <v>0</v>
      </c>
      <c r="BA76">
        <v>4</v>
      </c>
      <c r="BB76">
        <v>1</v>
      </c>
      <c r="BC76" s="49">
        <f t="shared" si="161"/>
        <v>-3</v>
      </c>
      <c r="BD76" s="34">
        <v>141</v>
      </c>
      <c r="BE76">
        <v>117</v>
      </c>
      <c r="BF76" s="36">
        <f t="shared" si="162"/>
        <v>-24</v>
      </c>
      <c r="BG76">
        <v>0</v>
      </c>
      <c r="BH76">
        <v>0</v>
      </c>
      <c r="BI76" s="36">
        <f t="shared" si="163"/>
        <v>0</v>
      </c>
      <c r="BJ76">
        <v>0</v>
      </c>
      <c r="BK76">
        <v>0</v>
      </c>
      <c r="BL76" s="36">
        <f t="shared" si="164"/>
        <v>0</v>
      </c>
      <c r="BM76">
        <v>79</v>
      </c>
      <c r="BN76">
        <v>57</v>
      </c>
      <c r="BO76" s="36">
        <f t="shared" si="165"/>
        <v>-22</v>
      </c>
      <c r="BP76">
        <v>6</v>
      </c>
      <c r="BQ76">
        <v>2</v>
      </c>
      <c r="BR76" s="36">
        <f t="shared" si="166"/>
        <v>-4</v>
      </c>
      <c r="BS76">
        <v>2</v>
      </c>
      <c r="BT76">
        <v>1</v>
      </c>
      <c r="BU76" s="36">
        <f t="shared" si="167"/>
        <v>-1</v>
      </c>
      <c r="BV76">
        <v>115</v>
      </c>
      <c r="BW76">
        <v>110</v>
      </c>
      <c r="BX76" s="36">
        <f t="shared" si="168"/>
        <v>-5</v>
      </c>
      <c r="BY76">
        <v>4</v>
      </c>
      <c r="BZ76">
        <v>3</v>
      </c>
      <c r="CA76" s="36">
        <f t="shared" si="169"/>
        <v>-1</v>
      </c>
      <c r="CB76">
        <v>0</v>
      </c>
      <c r="CC76">
        <v>0</v>
      </c>
      <c r="CD76" s="49">
        <f t="shared" si="170"/>
        <v>0</v>
      </c>
      <c r="CE76" s="34">
        <v>16</v>
      </c>
      <c r="CF76">
        <v>15</v>
      </c>
      <c r="CG76" s="36">
        <f t="shared" si="171"/>
        <v>-1</v>
      </c>
      <c r="CH76">
        <v>0</v>
      </c>
      <c r="CI76">
        <v>0</v>
      </c>
      <c r="CJ76" s="36">
        <f t="shared" si="172"/>
        <v>0</v>
      </c>
      <c r="CK76">
        <v>0</v>
      </c>
      <c r="CL76">
        <v>0</v>
      </c>
      <c r="CM76" s="36">
        <f t="shared" si="173"/>
        <v>0</v>
      </c>
      <c r="CN76">
        <v>9</v>
      </c>
      <c r="CO76">
        <v>9</v>
      </c>
      <c r="CP76" s="36">
        <f t="shared" si="174"/>
        <v>0</v>
      </c>
      <c r="CQ76">
        <v>0</v>
      </c>
      <c r="CR76">
        <v>0</v>
      </c>
      <c r="CS76" s="36">
        <f t="shared" si="175"/>
        <v>0</v>
      </c>
      <c r="CT76">
        <v>0</v>
      </c>
      <c r="CU76">
        <v>0</v>
      </c>
      <c r="CV76" s="36">
        <f t="shared" si="176"/>
        <v>0</v>
      </c>
      <c r="CW76">
        <v>16</v>
      </c>
      <c r="CX76">
        <v>9</v>
      </c>
      <c r="CY76" s="36">
        <f t="shared" si="177"/>
        <v>-7</v>
      </c>
      <c r="CZ76">
        <v>0</v>
      </c>
      <c r="DA76">
        <v>0</v>
      </c>
      <c r="DB76" s="36">
        <f t="shared" si="178"/>
        <v>0</v>
      </c>
      <c r="DC76">
        <v>0</v>
      </c>
      <c r="DD76">
        <v>0</v>
      </c>
      <c r="DE76" s="49">
        <f t="shared" si="179"/>
        <v>0</v>
      </c>
      <c r="DF76" s="34">
        <v>7</v>
      </c>
      <c r="DG76">
        <v>5</v>
      </c>
      <c r="DH76" s="36">
        <f t="shared" si="180"/>
        <v>-2</v>
      </c>
      <c r="DI76">
        <v>0</v>
      </c>
      <c r="DJ76">
        <v>0</v>
      </c>
      <c r="DK76" s="36">
        <f t="shared" si="181"/>
        <v>0</v>
      </c>
      <c r="DL76">
        <v>0</v>
      </c>
      <c r="DM76">
        <v>0</v>
      </c>
      <c r="DN76" s="36">
        <f t="shared" si="182"/>
        <v>0</v>
      </c>
      <c r="DO76">
        <v>2</v>
      </c>
      <c r="DP76">
        <v>6</v>
      </c>
      <c r="DQ76" s="36">
        <f t="shared" si="183"/>
        <v>4</v>
      </c>
      <c r="DR76">
        <v>0</v>
      </c>
      <c r="DS76">
        <v>0</v>
      </c>
      <c r="DT76" s="36">
        <f t="shared" si="184"/>
        <v>0</v>
      </c>
      <c r="DU76">
        <v>0</v>
      </c>
      <c r="DV76">
        <v>0</v>
      </c>
      <c r="DW76" s="36">
        <f t="shared" si="185"/>
        <v>0</v>
      </c>
      <c r="DX76">
        <v>2</v>
      </c>
      <c r="DY76">
        <v>1</v>
      </c>
      <c r="DZ76" s="36">
        <f t="shared" si="186"/>
        <v>-1</v>
      </c>
      <c r="EA76">
        <v>0</v>
      </c>
      <c r="EB76">
        <v>0</v>
      </c>
      <c r="EC76" s="36">
        <f t="shared" si="187"/>
        <v>0</v>
      </c>
      <c r="ED76">
        <v>0</v>
      </c>
      <c r="EE76">
        <v>0</v>
      </c>
      <c r="EF76" s="49">
        <f t="shared" si="188"/>
        <v>0</v>
      </c>
    </row>
    <row r="77" spans="1:136" x14ac:dyDescent="0.35">
      <c r="A77" t="s">
        <v>469</v>
      </c>
      <c r="B77" s="2">
        <f t="shared" si="126"/>
        <v>129</v>
      </c>
      <c r="C77" s="2">
        <f t="shared" si="127"/>
        <v>119</v>
      </c>
      <c r="D77" s="36">
        <f t="shared" si="128"/>
        <v>-10</v>
      </c>
      <c r="E77" s="2">
        <f t="shared" si="129"/>
        <v>0</v>
      </c>
      <c r="F77" s="2">
        <f t="shared" si="130"/>
        <v>0</v>
      </c>
      <c r="G77" s="36">
        <f t="shared" si="131"/>
        <v>0</v>
      </c>
      <c r="H77" s="2">
        <f t="shared" si="132"/>
        <v>0</v>
      </c>
      <c r="I77" s="2">
        <f t="shared" si="133"/>
        <v>0</v>
      </c>
      <c r="J77" s="36">
        <f t="shared" si="134"/>
        <v>0</v>
      </c>
      <c r="K77" s="2">
        <f t="shared" si="135"/>
        <v>51</v>
      </c>
      <c r="L77" s="2">
        <f t="shared" si="136"/>
        <v>51</v>
      </c>
      <c r="M77" s="36">
        <f t="shared" si="137"/>
        <v>0</v>
      </c>
      <c r="N77" s="2">
        <f t="shared" si="138"/>
        <v>1</v>
      </c>
      <c r="O77" s="2">
        <f t="shared" si="139"/>
        <v>1</v>
      </c>
      <c r="P77" s="36">
        <f t="shared" si="140"/>
        <v>0</v>
      </c>
      <c r="Q77" s="2">
        <f t="shared" si="141"/>
        <v>0</v>
      </c>
      <c r="R77" s="2">
        <f t="shared" si="142"/>
        <v>0</v>
      </c>
      <c r="S77" s="36">
        <f t="shared" si="143"/>
        <v>0</v>
      </c>
      <c r="T77" s="2">
        <f t="shared" si="144"/>
        <v>46</v>
      </c>
      <c r="U77" s="2">
        <f t="shared" si="145"/>
        <v>34</v>
      </c>
      <c r="V77" s="36">
        <f t="shared" si="146"/>
        <v>-12</v>
      </c>
      <c r="W77" s="2">
        <f t="shared" si="147"/>
        <v>1</v>
      </c>
      <c r="X77" s="2">
        <f t="shared" si="148"/>
        <v>1</v>
      </c>
      <c r="Y77" s="36">
        <f t="shared" si="149"/>
        <v>0</v>
      </c>
      <c r="Z77" s="2">
        <f t="shared" si="150"/>
        <v>0</v>
      </c>
      <c r="AA77" s="2">
        <f t="shared" si="151"/>
        <v>0</v>
      </c>
      <c r="AB77" s="49">
        <f t="shared" si="152"/>
        <v>0</v>
      </c>
      <c r="AC77">
        <v>64</v>
      </c>
      <c r="AD77">
        <v>55</v>
      </c>
      <c r="AE77" s="36">
        <f t="shared" si="153"/>
        <v>-9</v>
      </c>
      <c r="AF77">
        <v>0</v>
      </c>
      <c r="AG77">
        <v>0</v>
      </c>
      <c r="AH77" s="36">
        <f t="shared" si="154"/>
        <v>0</v>
      </c>
      <c r="AI77">
        <v>0</v>
      </c>
      <c r="AJ77">
        <v>0</v>
      </c>
      <c r="AK77" s="36">
        <f t="shared" si="155"/>
        <v>0</v>
      </c>
      <c r="AL77">
        <v>25</v>
      </c>
      <c r="AM77">
        <v>30</v>
      </c>
      <c r="AN77" s="36">
        <f t="shared" si="156"/>
        <v>5</v>
      </c>
      <c r="AO77">
        <v>0</v>
      </c>
      <c r="AP77">
        <v>1</v>
      </c>
      <c r="AQ77" s="36">
        <f t="shared" si="157"/>
        <v>1</v>
      </c>
      <c r="AR77">
        <v>0</v>
      </c>
      <c r="AS77">
        <v>0</v>
      </c>
      <c r="AT77" s="36">
        <f t="shared" si="158"/>
        <v>0</v>
      </c>
      <c r="AU77">
        <v>26</v>
      </c>
      <c r="AV77">
        <v>17</v>
      </c>
      <c r="AW77" s="36">
        <f t="shared" si="159"/>
        <v>-9</v>
      </c>
      <c r="AX77">
        <v>0</v>
      </c>
      <c r="AY77">
        <v>0</v>
      </c>
      <c r="AZ77" s="36">
        <f t="shared" si="160"/>
        <v>0</v>
      </c>
      <c r="BA77">
        <v>0</v>
      </c>
      <c r="BB77">
        <v>0</v>
      </c>
      <c r="BC77" s="49">
        <f t="shared" si="161"/>
        <v>0</v>
      </c>
      <c r="BD77" s="34">
        <v>33</v>
      </c>
      <c r="BE77">
        <v>54</v>
      </c>
      <c r="BF77" s="36">
        <f t="shared" si="162"/>
        <v>21</v>
      </c>
      <c r="BG77">
        <v>0</v>
      </c>
      <c r="BH77">
        <v>0</v>
      </c>
      <c r="BI77" s="36">
        <f t="shared" si="163"/>
        <v>0</v>
      </c>
      <c r="BJ77">
        <v>0</v>
      </c>
      <c r="BK77">
        <v>0</v>
      </c>
      <c r="BL77" s="36">
        <f t="shared" si="164"/>
        <v>0</v>
      </c>
      <c r="BM77">
        <v>20</v>
      </c>
      <c r="BN77">
        <v>17</v>
      </c>
      <c r="BO77" s="36">
        <f t="shared" si="165"/>
        <v>-3</v>
      </c>
      <c r="BP77">
        <v>1</v>
      </c>
      <c r="BQ77">
        <v>0</v>
      </c>
      <c r="BR77" s="36">
        <f t="shared" si="166"/>
        <v>-1</v>
      </c>
      <c r="BS77">
        <v>0</v>
      </c>
      <c r="BT77">
        <v>0</v>
      </c>
      <c r="BU77" s="36">
        <f t="shared" si="167"/>
        <v>0</v>
      </c>
      <c r="BV77">
        <v>13</v>
      </c>
      <c r="BW77">
        <v>13</v>
      </c>
      <c r="BX77" s="36">
        <f t="shared" si="168"/>
        <v>0</v>
      </c>
      <c r="BY77">
        <v>1</v>
      </c>
      <c r="BZ77">
        <v>1</v>
      </c>
      <c r="CA77" s="36">
        <f t="shared" si="169"/>
        <v>0</v>
      </c>
      <c r="CB77">
        <v>0</v>
      </c>
      <c r="CC77">
        <v>0</v>
      </c>
      <c r="CD77" s="49">
        <f t="shared" si="170"/>
        <v>0</v>
      </c>
      <c r="CE77" s="34">
        <v>29</v>
      </c>
      <c r="CF77">
        <v>7</v>
      </c>
      <c r="CG77" s="36">
        <f t="shared" si="171"/>
        <v>-22</v>
      </c>
      <c r="CH77">
        <v>0</v>
      </c>
      <c r="CI77">
        <v>0</v>
      </c>
      <c r="CJ77" s="36">
        <f t="shared" si="172"/>
        <v>0</v>
      </c>
      <c r="CK77">
        <v>0</v>
      </c>
      <c r="CL77">
        <v>0</v>
      </c>
      <c r="CM77" s="36">
        <f t="shared" si="173"/>
        <v>0</v>
      </c>
      <c r="CN77">
        <v>4</v>
      </c>
      <c r="CO77">
        <v>2</v>
      </c>
      <c r="CP77" s="36">
        <f t="shared" si="174"/>
        <v>-2</v>
      </c>
      <c r="CQ77">
        <v>0</v>
      </c>
      <c r="CR77">
        <v>0</v>
      </c>
      <c r="CS77" s="36">
        <f t="shared" si="175"/>
        <v>0</v>
      </c>
      <c r="CT77">
        <v>0</v>
      </c>
      <c r="CU77">
        <v>0</v>
      </c>
      <c r="CV77" s="36">
        <f t="shared" si="176"/>
        <v>0</v>
      </c>
      <c r="CW77">
        <v>4</v>
      </c>
      <c r="CX77">
        <v>1</v>
      </c>
      <c r="CY77" s="36">
        <f t="shared" si="177"/>
        <v>-3</v>
      </c>
      <c r="CZ77">
        <v>0</v>
      </c>
      <c r="DA77">
        <v>0</v>
      </c>
      <c r="DB77" s="36">
        <f t="shared" si="178"/>
        <v>0</v>
      </c>
      <c r="DC77">
        <v>0</v>
      </c>
      <c r="DD77">
        <v>0</v>
      </c>
      <c r="DE77" s="49">
        <f t="shared" si="179"/>
        <v>0</v>
      </c>
      <c r="DF77" s="34">
        <v>3</v>
      </c>
      <c r="DG77">
        <v>3</v>
      </c>
      <c r="DH77" s="36">
        <f t="shared" si="180"/>
        <v>0</v>
      </c>
      <c r="DI77">
        <v>0</v>
      </c>
      <c r="DJ77">
        <v>0</v>
      </c>
      <c r="DK77" s="36">
        <f t="shared" si="181"/>
        <v>0</v>
      </c>
      <c r="DL77">
        <v>0</v>
      </c>
      <c r="DM77">
        <v>0</v>
      </c>
      <c r="DN77" s="36">
        <f t="shared" si="182"/>
        <v>0</v>
      </c>
      <c r="DO77">
        <v>2</v>
      </c>
      <c r="DP77">
        <v>2</v>
      </c>
      <c r="DQ77" s="36">
        <f t="shared" si="183"/>
        <v>0</v>
      </c>
      <c r="DR77">
        <v>0</v>
      </c>
      <c r="DS77">
        <v>0</v>
      </c>
      <c r="DT77" s="36">
        <f t="shared" si="184"/>
        <v>0</v>
      </c>
      <c r="DU77">
        <v>0</v>
      </c>
      <c r="DV77">
        <v>0</v>
      </c>
      <c r="DW77" s="36">
        <f t="shared" si="185"/>
        <v>0</v>
      </c>
      <c r="DX77">
        <v>3</v>
      </c>
      <c r="DY77">
        <v>3</v>
      </c>
      <c r="DZ77" s="36">
        <f t="shared" si="186"/>
        <v>0</v>
      </c>
      <c r="EA77">
        <v>0</v>
      </c>
      <c r="EB77">
        <v>0</v>
      </c>
      <c r="EC77" s="36">
        <f t="shared" si="187"/>
        <v>0</v>
      </c>
      <c r="ED77">
        <v>0</v>
      </c>
      <c r="EE77">
        <v>0</v>
      </c>
      <c r="EF77" s="49">
        <f t="shared" si="188"/>
        <v>0</v>
      </c>
    </row>
    <row r="78" spans="1:136" x14ac:dyDescent="0.35">
      <c r="A78" t="s">
        <v>468</v>
      </c>
      <c r="B78" s="2">
        <f t="shared" si="126"/>
        <v>129</v>
      </c>
      <c r="C78" s="2">
        <f t="shared" si="127"/>
        <v>131</v>
      </c>
      <c r="D78" s="36">
        <f t="shared" si="128"/>
        <v>2</v>
      </c>
      <c r="E78" s="2">
        <f t="shared" si="129"/>
        <v>0</v>
      </c>
      <c r="F78" s="2">
        <f t="shared" si="130"/>
        <v>0</v>
      </c>
      <c r="G78" s="36">
        <f t="shared" si="131"/>
        <v>0</v>
      </c>
      <c r="H78" s="2">
        <f t="shared" si="132"/>
        <v>0</v>
      </c>
      <c r="I78" s="2">
        <f t="shared" si="133"/>
        <v>0</v>
      </c>
      <c r="J78" s="36">
        <f t="shared" si="134"/>
        <v>0</v>
      </c>
      <c r="K78" s="2">
        <f t="shared" si="135"/>
        <v>25</v>
      </c>
      <c r="L78" s="2">
        <f t="shared" si="136"/>
        <v>20</v>
      </c>
      <c r="M78" s="36">
        <f t="shared" si="137"/>
        <v>-5</v>
      </c>
      <c r="N78" s="2">
        <f t="shared" si="138"/>
        <v>2</v>
      </c>
      <c r="O78" s="2">
        <f t="shared" si="139"/>
        <v>1</v>
      </c>
      <c r="P78" s="36">
        <f t="shared" si="140"/>
        <v>-1</v>
      </c>
      <c r="Q78" s="2">
        <f t="shared" si="141"/>
        <v>0</v>
      </c>
      <c r="R78" s="2">
        <f t="shared" si="142"/>
        <v>0</v>
      </c>
      <c r="S78" s="36">
        <f t="shared" si="143"/>
        <v>0</v>
      </c>
      <c r="T78" s="2">
        <f t="shared" si="144"/>
        <v>263</v>
      </c>
      <c r="U78" s="2">
        <f t="shared" si="145"/>
        <v>259</v>
      </c>
      <c r="V78" s="36">
        <f t="shared" si="146"/>
        <v>-4</v>
      </c>
      <c r="W78" s="2">
        <f t="shared" si="147"/>
        <v>3</v>
      </c>
      <c r="X78" s="2">
        <f t="shared" si="148"/>
        <v>2</v>
      </c>
      <c r="Y78" s="36">
        <f t="shared" si="149"/>
        <v>-1</v>
      </c>
      <c r="Z78" s="2">
        <f t="shared" si="150"/>
        <v>0</v>
      </c>
      <c r="AA78" s="2">
        <f t="shared" si="151"/>
        <v>0</v>
      </c>
      <c r="AB78" s="49">
        <f t="shared" si="152"/>
        <v>0</v>
      </c>
      <c r="AC78">
        <v>99</v>
      </c>
      <c r="AD78">
        <v>106</v>
      </c>
      <c r="AE78" s="36">
        <f t="shared" si="153"/>
        <v>7</v>
      </c>
      <c r="AF78">
        <v>0</v>
      </c>
      <c r="AG78">
        <v>0</v>
      </c>
      <c r="AH78" s="36">
        <f t="shared" si="154"/>
        <v>0</v>
      </c>
      <c r="AI78">
        <v>0</v>
      </c>
      <c r="AJ78">
        <v>0</v>
      </c>
      <c r="AK78" s="36">
        <f t="shared" si="155"/>
        <v>0</v>
      </c>
      <c r="AL78">
        <v>24</v>
      </c>
      <c r="AM78">
        <v>20</v>
      </c>
      <c r="AN78" s="36">
        <f t="shared" si="156"/>
        <v>-4</v>
      </c>
      <c r="AO78">
        <v>2</v>
      </c>
      <c r="AP78">
        <v>1</v>
      </c>
      <c r="AQ78" s="36">
        <f t="shared" si="157"/>
        <v>-1</v>
      </c>
      <c r="AR78">
        <v>0</v>
      </c>
      <c r="AS78">
        <v>0</v>
      </c>
      <c r="AT78" s="36">
        <f t="shared" si="158"/>
        <v>0</v>
      </c>
      <c r="AU78">
        <v>184</v>
      </c>
      <c r="AV78">
        <v>174</v>
      </c>
      <c r="AW78" s="36">
        <f t="shared" si="159"/>
        <v>-10</v>
      </c>
      <c r="AX78">
        <v>1</v>
      </c>
      <c r="AY78">
        <v>1</v>
      </c>
      <c r="AZ78" s="36">
        <f t="shared" si="160"/>
        <v>0</v>
      </c>
      <c r="BA78">
        <v>0</v>
      </c>
      <c r="BB78">
        <v>0</v>
      </c>
      <c r="BC78" s="49">
        <f t="shared" si="161"/>
        <v>0</v>
      </c>
      <c r="BD78" s="34">
        <v>24</v>
      </c>
      <c r="BE78">
        <v>20</v>
      </c>
      <c r="BF78" s="36">
        <f t="shared" si="162"/>
        <v>-4</v>
      </c>
      <c r="BG78">
        <v>0</v>
      </c>
      <c r="BH78">
        <v>0</v>
      </c>
      <c r="BI78" s="36">
        <f t="shared" si="163"/>
        <v>0</v>
      </c>
      <c r="BJ78">
        <v>0</v>
      </c>
      <c r="BK78">
        <v>0</v>
      </c>
      <c r="BL78" s="36">
        <f t="shared" si="164"/>
        <v>0</v>
      </c>
      <c r="BM78">
        <v>1</v>
      </c>
      <c r="BN78">
        <v>0</v>
      </c>
      <c r="BO78" s="36">
        <f t="shared" si="165"/>
        <v>-1</v>
      </c>
      <c r="BP78">
        <v>0</v>
      </c>
      <c r="BQ78">
        <v>0</v>
      </c>
      <c r="BR78" s="36">
        <f t="shared" si="166"/>
        <v>0</v>
      </c>
      <c r="BS78">
        <v>0</v>
      </c>
      <c r="BT78">
        <v>0</v>
      </c>
      <c r="BU78" s="36">
        <f t="shared" si="167"/>
        <v>0</v>
      </c>
      <c r="BV78">
        <v>76</v>
      </c>
      <c r="BW78">
        <v>79</v>
      </c>
      <c r="BX78" s="36">
        <f t="shared" si="168"/>
        <v>3</v>
      </c>
      <c r="BY78">
        <v>2</v>
      </c>
      <c r="BZ78">
        <v>1</v>
      </c>
      <c r="CA78" s="36">
        <f t="shared" si="169"/>
        <v>-1</v>
      </c>
      <c r="CB78">
        <v>0</v>
      </c>
      <c r="CC78">
        <v>0</v>
      </c>
      <c r="CD78" s="49">
        <f t="shared" si="170"/>
        <v>0</v>
      </c>
      <c r="CE78" s="34">
        <v>4</v>
      </c>
      <c r="CF78">
        <v>4</v>
      </c>
      <c r="CG78" s="36">
        <f t="shared" si="171"/>
        <v>0</v>
      </c>
      <c r="CH78">
        <v>0</v>
      </c>
      <c r="CI78">
        <v>0</v>
      </c>
      <c r="CJ78" s="36">
        <f t="shared" si="172"/>
        <v>0</v>
      </c>
      <c r="CK78">
        <v>0</v>
      </c>
      <c r="CL78">
        <v>0</v>
      </c>
      <c r="CM78" s="36">
        <f t="shared" si="173"/>
        <v>0</v>
      </c>
      <c r="CN78">
        <v>0</v>
      </c>
      <c r="CO78">
        <v>0</v>
      </c>
      <c r="CP78" s="36">
        <f t="shared" si="174"/>
        <v>0</v>
      </c>
      <c r="CQ78">
        <v>0</v>
      </c>
      <c r="CR78">
        <v>0</v>
      </c>
      <c r="CS78" s="36">
        <f t="shared" si="175"/>
        <v>0</v>
      </c>
      <c r="CT78">
        <v>0</v>
      </c>
      <c r="CU78">
        <v>0</v>
      </c>
      <c r="CV78" s="36">
        <f t="shared" si="176"/>
        <v>0</v>
      </c>
      <c r="CW78">
        <v>2</v>
      </c>
      <c r="CX78">
        <v>5</v>
      </c>
      <c r="CY78" s="36">
        <f t="shared" si="177"/>
        <v>3</v>
      </c>
      <c r="CZ78">
        <v>0</v>
      </c>
      <c r="DA78">
        <v>0</v>
      </c>
      <c r="DB78" s="36">
        <f t="shared" si="178"/>
        <v>0</v>
      </c>
      <c r="DC78">
        <v>0</v>
      </c>
      <c r="DD78">
        <v>0</v>
      </c>
      <c r="DE78" s="49">
        <f t="shared" si="179"/>
        <v>0</v>
      </c>
      <c r="DF78" s="34">
        <v>2</v>
      </c>
      <c r="DG78">
        <v>1</v>
      </c>
      <c r="DH78" s="36">
        <f t="shared" si="180"/>
        <v>-1</v>
      </c>
      <c r="DI78">
        <v>0</v>
      </c>
      <c r="DJ78">
        <v>0</v>
      </c>
      <c r="DK78" s="36">
        <f t="shared" si="181"/>
        <v>0</v>
      </c>
      <c r="DL78">
        <v>0</v>
      </c>
      <c r="DM78">
        <v>0</v>
      </c>
      <c r="DN78" s="36">
        <f t="shared" si="182"/>
        <v>0</v>
      </c>
      <c r="DO78">
        <v>0</v>
      </c>
      <c r="DP78">
        <v>0</v>
      </c>
      <c r="DQ78" s="36">
        <f t="shared" si="183"/>
        <v>0</v>
      </c>
      <c r="DR78">
        <v>0</v>
      </c>
      <c r="DS78">
        <v>0</v>
      </c>
      <c r="DT78" s="36">
        <f t="shared" si="184"/>
        <v>0</v>
      </c>
      <c r="DU78">
        <v>0</v>
      </c>
      <c r="DV78">
        <v>0</v>
      </c>
      <c r="DW78" s="36">
        <f t="shared" si="185"/>
        <v>0</v>
      </c>
      <c r="DX78">
        <v>1</v>
      </c>
      <c r="DY78">
        <v>1</v>
      </c>
      <c r="DZ78" s="36">
        <f t="shared" si="186"/>
        <v>0</v>
      </c>
      <c r="EA78">
        <v>0</v>
      </c>
      <c r="EB78">
        <v>0</v>
      </c>
      <c r="EC78" s="36">
        <f t="shared" si="187"/>
        <v>0</v>
      </c>
      <c r="ED78">
        <v>0</v>
      </c>
      <c r="EE78">
        <v>0</v>
      </c>
      <c r="EF78" s="49">
        <f t="shared" si="188"/>
        <v>0</v>
      </c>
    </row>
    <row r="79" spans="1:136" x14ac:dyDescent="0.35">
      <c r="A79" t="s">
        <v>467</v>
      </c>
      <c r="B79" s="2">
        <f t="shared" si="126"/>
        <v>52171</v>
      </c>
      <c r="C79" s="2">
        <f t="shared" si="127"/>
        <v>70919</v>
      </c>
      <c r="D79" s="36">
        <f t="shared" si="128"/>
        <v>18748</v>
      </c>
      <c r="E79" s="2">
        <f t="shared" si="129"/>
        <v>106</v>
      </c>
      <c r="F79" s="2">
        <f t="shared" si="130"/>
        <v>101</v>
      </c>
      <c r="G79" s="36">
        <f t="shared" si="131"/>
        <v>-5</v>
      </c>
      <c r="H79" s="2">
        <f t="shared" si="132"/>
        <v>5</v>
      </c>
      <c r="I79" s="2">
        <f t="shared" si="133"/>
        <v>4</v>
      </c>
      <c r="J79" s="36">
        <f t="shared" si="134"/>
        <v>-1</v>
      </c>
      <c r="K79" s="2">
        <f t="shared" si="135"/>
        <v>18459</v>
      </c>
      <c r="L79" s="2">
        <f t="shared" si="136"/>
        <v>20609</v>
      </c>
      <c r="M79" s="36">
        <f t="shared" si="137"/>
        <v>2150</v>
      </c>
      <c r="N79" s="2">
        <f t="shared" si="138"/>
        <v>597</v>
      </c>
      <c r="O79" s="2">
        <f t="shared" si="139"/>
        <v>488</v>
      </c>
      <c r="P79" s="36">
        <f t="shared" si="140"/>
        <v>-109</v>
      </c>
      <c r="Q79" s="2">
        <f t="shared" si="141"/>
        <v>88</v>
      </c>
      <c r="R79" s="2">
        <f t="shared" si="142"/>
        <v>77</v>
      </c>
      <c r="S79" s="36">
        <f t="shared" si="143"/>
        <v>-11</v>
      </c>
      <c r="T79" s="2">
        <f t="shared" si="144"/>
        <v>14703</v>
      </c>
      <c r="U79" s="2">
        <f t="shared" si="145"/>
        <v>15090</v>
      </c>
      <c r="V79" s="36">
        <f t="shared" si="146"/>
        <v>387</v>
      </c>
      <c r="W79" s="2">
        <f t="shared" si="147"/>
        <v>142</v>
      </c>
      <c r="X79" s="2">
        <f t="shared" si="148"/>
        <v>114</v>
      </c>
      <c r="Y79" s="36">
        <f t="shared" si="149"/>
        <v>-28</v>
      </c>
      <c r="Z79" s="2">
        <f t="shared" si="150"/>
        <v>15</v>
      </c>
      <c r="AA79" s="2">
        <f t="shared" si="151"/>
        <v>11</v>
      </c>
      <c r="AB79" s="49">
        <f t="shared" si="152"/>
        <v>-4</v>
      </c>
      <c r="AC79" s="2">
        <v>49836</v>
      </c>
      <c r="AD79" s="2">
        <v>68530</v>
      </c>
      <c r="AE79" s="36">
        <f t="shared" si="153"/>
        <v>18694</v>
      </c>
      <c r="AF79">
        <v>95</v>
      </c>
      <c r="AG79">
        <v>83</v>
      </c>
      <c r="AH79" s="36">
        <f t="shared" si="154"/>
        <v>-12</v>
      </c>
      <c r="AI79">
        <v>5</v>
      </c>
      <c r="AJ79">
        <v>3</v>
      </c>
      <c r="AK79" s="36">
        <f t="shared" si="155"/>
        <v>-2</v>
      </c>
      <c r="AL79" s="2">
        <v>16779</v>
      </c>
      <c r="AM79" s="2">
        <v>19035</v>
      </c>
      <c r="AN79" s="36">
        <f t="shared" si="156"/>
        <v>2256</v>
      </c>
      <c r="AO79">
        <v>520</v>
      </c>
      <c r="AP79">
        <v>416</v>
      </c>
      <c r="AQ79" s="36">
        <f t="shared" si="157"/>
        <v>-104</v>
      </c>
      <c r="AR79">
        <v>72</v>
      </c>
      <c r="AS79">
        <v>59</v>
      </c>
      <c r="AT79" s="36">
        <f t="shared" si="158"/>
        <v>-13</v>
      </c>
      <c r="AU79" s="2">
        <v>13341</v>
      </c>
      <c r="AV79" s="2">
        <v>13573</v>
      </c>
      <c r="AW79" s="36">
        <f t="shared" si="159"/>
        <v>232</v>
      </c>
      <c r="AX79">
        <v>131</v>
      </c>
      <c r="AY79">
        <v>102</v>
      </c>
      <c r="AZ79" s="36">
        <f t="shared" si="160"/>
        <v>-29</v>
      </c>
      <c r="BA79">
        <v>13</v>
      </c>
      <c r="BB79">
        <v>9</v>
      </c>
      <c r="BC79" s="49">
        <f t="shared" si="161"/>
        <v>-4</v>
      </c>
      <c r="BD79" s="42">
        <v>2240</v>
      </c>
      <c r="BE79" s="2">
        <v>2324</v>
      </c>
      <c r="BF79" s="36">
        <f t="shared" si="162"/>
        <v>84</v>
      </c>
      <c r="BG79">
        <v>11</v>
      </c>
      <c r="BH79">
        <v>18</v>
      </c>
      <c r="BI79" s="36">
        <f t="shared" si="163"/>
        <v>7</v>
      </c>
      <c r="BJ79">
        <v>0</v>
      </c>
      <c r="BK79">
        <v>1</v>
      </c>
      <c r="BL79" s="36">
        <f t="shared" si="164"/>
        <v>1</v>
      </c>
      <c r="BM79" s="2">
        <v>1631</v>
      </c>
      <c r="BN79" s="2">
        <v>1532</v>
      </c>
      <c r="BO79" s="36">
        <f t="shared" si="165"/>
        <v>-99</v>
      </c>
      <c r="BP79">
        <v>77</v>
      </c>
      <c r="BQ79">
        <v>72</v>
      </c>
      <c r="BR79" s="36">
        <f t="shared" si="166"/>
        <v>-5</v>
      </c>
      <c r="BS79">
        <v>16</v>
      </c>
      <c r="BT79">
        <v>18</v>
      </c>
      <c r="BU79" s="36">
        <f t="shared" si="167"/>
        <v>2</v>
      </c>
      <c r="BV79" s="2">
        <v>1340</v>
      </c>
      <c r="BW79" s="2">
        <v>1498</v>
      </c>
      <c r="BX79" s="36">
        <f t="shared" si="168"/>
        <v>158</v>
      </c>
      <c r="BY79">
        <v>11</v>
      </c>
      <c r="BZ79">
        <v>12</v>
      </c>
      <c r="CA79" s="36">
        <f t="shared" si="169"/>
        <v>1</v>
      </c>
      <c r="CB79">
        <v>2</v>
      </c>
      <c r="CC79">
        <v>2</v>
      </c>
      <c r="CD79" s="49">
        <f t="shared" si="170"/>
        <v>0</v>
      </c>
      <c r="CE79" s="34">
        <v>90</v>
      </c>
      <c r="CF79">
        <v>64</v>
      </c>
      <c r="CG79" s="36">
        <f t="shared" si="171"/>
        <v>-26</v>
      </c>
      <c r="CH79">
        <v>0</v>
      </c>
      <c r="CI79">
        <v>0</v>
      </c>
      <c r="CJ79" s="36">
        <f t="shared" si="172"/>
        <v>0</v>
      </c>
      <c r="CK79">
        <v>0</v>
      </c>
      <c r="CL79">
        <v>0</v>
      </c>
      <c r="CM79" s="36">
        <f t="shared" si="173"/>
        <v>0</v>
      </c>
      <c r="CN79">
        <v>47</v>
      </c>
      <c r="CO79">
        <v>42</v>
      </c>
      <c r="CP79" s="36">
        <f t="shared" si="174"/>
        <v>-5</v>
      </c>
      <c r="CQ79">
        <v>0</v>
      </c>
      <c r="CR79">
        <v>0</v>
      </c>
      <c r="CS79" s="36">
        <f t="shared" si="175"/>
        <v>0</v>
      </c>
      <c r="CT79">
        <v>0</v>
      </c>
      <c r="CU79">
        <v>0</v>
      </c>
      <c r="CV79" s="36">
        <f t="shared" si="176"/>
        <v>0</v>
      </c>
      <c r="CW79">
        <v>21</v>
      </c>
      <c r="CX79">
        <v>19</v>
      </c>
      <c r="CY79" s="36">
        <f t="shared" si="177"/>
        <v>-2</v>
      </c>
      <c r="CZ79">
        <v>0</v>
      </c>
      <c r="DA79">
        <v>0</v>
      </c>
      <c r="DB79" s="36">
        <f t="shared" si="178"/>
        <v>0</v>
      </c>
      <c r="DC79">
        <v>0</v>
      </c>
      <c r="DD79">
        <v>0</v>
      </c>
      <c r="DE79" s="49">
        <f t="shared" si="179"/>
        <v>0</v>
      </c>
      <c r="DF79" s="34">
        <v>5</v>
      </c>
      <c r="DG79">
        <v>1</v>
      </c>
      <c r="DH79" s="36">
        <f t="shared" si="180"/>
        <v>-4</v>
      </c>
      <c r="DI79">
        <v>0</v>
      </c>
      <c r="DJ79">
        <v>0</v>
      </c>
      <c r="DK79" s="36">
        <f t="shared" si="181"/>
        <v>0</v>
      </c>
      <c r="DL79">
        <v>0</v>
      </c>
      <c r="DM79">
        <v>0</v>
      </c>
      <c r="DN79" s="36">
        <f t="shared" si="182"/>
        <v>0</v>
      </c>
      <c r="DO79">
        <v>2</v>
      </c>
      <c r="DP79">
        <v>0</v>
      </c>
      <c r="DQ79" s="36">
        <f t="shared" si="183"/>
        <v>-2</v>
      </c>
      <c r="DR79">
        <v>0</v>
      </c>
      <c r="DS79">
        <v>0</v>
      </c>
      <c r="DT79" s="36">
        <f t="shared" si="184"/>
        <v>0</v>
      </c>
      <c r="DU79">
        <v>0</v>
      </c>
      <c r="DV79">
        <v>0</v>
      </c>
      <c r="DW79" s="36">
        <f t="shared" si="185"/>
        <v>0</v>
      </c>
      <c r="DX79">
        <v>1</v>
      </c>
      <c r="DY79">
        <v>0</v>
      </c>
      <c r="DZ79" s="36">
        <f t="shared" si="186"/>
        <v>-1</v>
      </c>
      <c r="EA79">
        <v>0</v>
      </c>
      <c r="EB79">
        <v>0</v>
      </c>
      <c r="EC79" s="36">
        <f t="shared" si="187"/>
        <v>0</v>
      </c>
      <c r="ED79">
        <v>0</v>
      </c>
      <c r="EE79">
        <v>0</v>
      </c>
      <c r="EF79" s="49">
        <f t="shared" si="188"/>
        <v>0</v>
      </c>
    </row>
    <row r="80" spans="1:136" x14ac:dyDescent="0.35">
      <c r="A80" t="s">
        <v>30</v>
      </c>
      <c r="B80" s="2">
        <f t="shared" si="126"/>
        <v>84166</v>
      </c>
      <c r="C80" s="2">
        <f t="shared" si="127"/>
        <v>120142</v>
      </c>
      <c r="D80" s="36">
        <f t="shared" si="128"/>
        <v>35976</v>
      </c>
      <c r="E80" s="2">
        <f t="shared" si="129"/>
        <v>208</v>
      </c>
      <c r="F80" s="2">
        <f t="shared" si="130"/>
        <v>211</v>
      </c>
      <c r="G80" s="36">
        <f t="shared" si="131"/>
        <v>3</v>
      </c>
      <c r="H80" s="2">
        <f t="shared" si="132"/>
        <v>15</v>
      </c>
      <c r="I80" s="2">
        <f t="shared" si="133"/>
        <v>11</v>
      </c>
      <c r="J80" s="36">
        <f t="shared" si="134"/>
        <v>-4</v>
      </c>
      <c r="K80" s="2">
        <f t="shared" si="135"/>
        <v>29489</v>
      </c>
      <c r="L80" s="2">
        <f t="shared" si="136"/>
        <v>33324</v>
      </c>
      <c r="M80" s="36">
        <f t="shared" si="137"/>
        <v>3835</v>
      </c>
      <c r="N80" s="2">
        <f t="shared" si="138"/>
        <v>707</v>
      </c>
      <c r="O80" s="2">
        <f t="shared" si="139"/>
        <v>574</v>
      </c>
      <c r="P80" s="36">
        <f t="shared" si="140"/>
        <v>-133</v>
      </c>
      <c r="Q80" s="2">
        <f t="shared" si="141"/>
        <v>108</v>
      </c>
      <c r="R80" s="2">
        <f t="shared" si="142"/>
        <v>96</v>
      </c>
      <c r="S80" s="36">
        <f t="shared" si="143"/>
        <v>-12</v>
      </c>
      <c r="T80" s="2">
        <f t="shared" si="144"/>
        <v>28016</v>
      </c>
      <c r="U80" s="2">
        <f t="shared" si="145"/>
        <v>32866</v>
      </c>
      <c r="V80" s="36">
        <f t="shared" si="146"/>
        <v>4850</v>
      </c>
      <c r="W80" s="2">
        <f t="shared" si="147"/>
        <v>242</v>
      </c>
      <c r="X80" s="2">
        <f t="shared" si="148"/>
        <v>220</v>
      </c>
      <c r="Y80" s="36">
        <f t="shared" si="149"/>
        <v>-22</v>
      </c>
      <c r="Z80" s="2">
        <f t="shared" si="150"/>
        <v>28</v>
      </c>
      <c r="AA80" s="2">
        <f t="shared" si="151"/>
        <v>24</v>
      </c>
      <c r="AB80" s="49">
        <f t="shared" si="152"/>
        <v>-4</v>
      </c>
      <c r="AC80" s="2">
        <v>78390</v>
      </c>
      <c r="AD80" s="2">
        <v>114133</v>
      </c>
      <c r="AE80" s="36">
        <f t="shared" si="153"/>
        <v>35743</v>
      </c>
      <c r="AF80">
        <v>176</v>
      </c>
      <c r="AG80">
        <v>175</v>
      </c>
      <c r="AH80" s="36">
        <f t="shared" si="154"/>
        <v>-1</v>
      </c>
      <c r="AI80">
        <v>14</v>
      </c>
      <c r="AJ80">
        <v>9</v>
      </c>
      <c r="AK80" s="36">
        <f t="shared" si="155"/>
        <v>-5</v>
      </c>
      <c r="AL80" s="2">
        <v>26627</v>
      </c>
      <c r="AM80" s="2">
        <v>30643</v>
      </c>
      <c r="AN80" s="36">
        <f t="shared" si="156"/>
        <v>4016</v>
      </c>
      <c r="AO80">
        <v>615</v>
      </c>
      <c r="AP80">
        <v>491</v>
      </c>
      <c r="AQ80" s="36">
        <f t="shared" si="157"/>
        <v>-124</v>
      </c>
      <c r="AR80">
        <v>88</v>
      </c>
      <c r="AS80">
        <v>74</v>
      </c>
      <c r="AT80" s="36">
        <f t="shared" si="158"/>
        <v>-14</v>
      </c>
      <c r="AU80" s="2">
        <v>24751</v>
      </c>
      <c r="AV80" s="2">
        <v>29388</v>
      </c>
      <c r="AW80" s="36">
        <f t="shared" si="159"/>
        <v>4637</v>
      </c>
      <c r="AX80">
        <v>203</v>
      </c>
      <c r="AY80">
        <v>181</v>
      </c>
      <c r="AZ80" s="36">
        <f t="shared" si="160"/>
        <v>-22</v>
      </c>
      <c r="BA80">
        <v>22</v>
      </c>
      <c r="BB80">
        <v>18</v>
      </c>
      <c r="BC80" s="49">
        <f t="shared" si="161"/>
        <v>-4</v>
      </c>
      <c r="BD80" s="42">
        <v>5280</v>
      </c>
      <c r="BE80" s="2">
        <v>5540</v>
      </c>
      <c r="BF80" s="36">
        <f t="shared" si="162"/>
        <v>260</v>
      </c>
      <c r="BG80">
        <v>32</v>
      </c>
      <c r="BH80">
        <v>35</v>
      </c>
      <c r="BI80" s="36">
        <f t="shared" si="163"/>
        <v>3</v>
      </c>
      <c r="BJ80">
        <v>1</v>
      </c>
      <c r="BK80">
        <v>2</v>
      </c>
      <c r="BL80" s="36">
        <f t="shared" si="164"/>
        <v>1</v>
      </c>
      <c r="BM80" s="2">
        <v>2696</v>
      </c>
      <c r="BN80" s="2">
        <v>2513</v>
      </c>
      <c r="BO80" s="36">
        <f t="shared" si="165"/>
        <v>-183</v>
      </c>
      <c r="BP80">
        <v>92</v>
      </c>
      <c r="BQ80">
        <v>83</v>
      </c>
      <c r="BR80" s="36">
        <f t="shared" si="166"/>
        <v>-9</v>
      </c>
      <c r="BS80">
        <v>20</v>
      </c>
      <c r="BT80">
        <v>22</v>
      </c>
      <c r="BU80" s="36">
        <f t="shared" si="167"/>
        <v>2</v>
      </c>
      <c r="BV80" s="2">
        <v>3099</v>
      </c>
      <c r="BW80" s="2">
        <v>3320</v>
      </c>
      <c r="BX80" s="36">
        <f t="shared" si="168"/>
        <v>221</v>
      </c>
      <c r="BY80">
        <v>37</v>
      </c>
      <c r="BZ80">
        <v>37</v>
      </c>
      <c r="CA80" s="36">
        <f t="shared" si="169"/>
        <v>0</v>
      </c>
      <c r="CB80">
        <v>5</v>
      </c>
      <c r="CC80">
        <v>5</v>
      </c>
      <c r="CD80" s="49">
        <f t="shared" si="170"/>
        <v>0</v>
      </c>
      <c r="CE80" s="34">
        <v>439</v>
      </c>
      <c r="CF80">
        <v>400</v>
      </c>
      <c r="CG80" s="36">
        <f t="shared" si="171"/>
        <v>-39</v>
      </c>
      <c r="CH80">
        <v>0</v>
      </c>
      <c r="CI80">
        <v>1</v>
      </c>
      <c r="CJ80" s="36">
        <f t="shared" si="172"/>
        <v>1</v>
      </c>
      <c r="CK80">
        <v>0</v>
      </c>
      <c r="CL80">
        <v>0</v>
      </c>
      <c r="CM80" s="36">
        <f t="shared" si="173"/>
        <v>0</v>
      </c>
      <c r="CN80">
        <v>145</v>
      </c>
      <c r="CO80">
        <v>130</v>
      </c>
      <c r="CP80" s="36">
        <f t="shared" si="174"/>
        <v>-15</v>
      </c>
      <c r="CQ80">
        <v>0</v>
      </c>
      <c r="CR80">
        <v>0</v>
      </c>
      <c r="CS80" s="36">
        <f t="shared" si="175"/>
        <v>0</v>
      </c>
      <c r="CT80">
        <v>0</v>
      </c>
      <c r="CU80">
        <v>0</v>
      </c>
      <c r="CV80" s="36">
        <f t="shared" si="176"/>
        <v>0</v>
      </c>
      <c r="CW80">
        <v>139</v>
      </c>
      <c r="CX80">
        <v>129</v>
      </c>
      <c r="CY80" s="36">
        <f t="shared" si="177"/>
        <v>-10</v>
      </c>
      <c r="CZ80">
        <v>2</v>
      </c>
      <c r="DA80">
        <v>2</v>
      </c>
      <c r="DB80" s="36">
        <f t="shared" si="178"/>
        <v>0</v>
      </c>
      <c r="DC80">
        <v>1</v>
      </c>
      <c r="DD80">
        <v>1</v>
      </c>
      <c r="DE80" s="49">
        <f t="shared" si="179"/>
        <v>0</v>
      </c>
      <c r="DF80" s="34">
        <v>57</v>
      </c>
      <c r="DG80">
        <v>69</v>
      </c>
      <c r="DH80" s="36">
        <f t="shared" si="180"/>
        <v>12</v>
      </c>
      <c r="DI80">
        <v>0</v>
      </c>
      <c r="DJ80">
        <v>0</v>
      </c>
      <c r="DK80" s="36">
        <f t="shared" si="181"/>
        <v>0</v>
      </c>
      <c r="DL80">
        <v>0</v>
      </c>
      <c r="DM80">
        <v>0</v>
      </c>
      <c r="DN80" s="36">
        <f t="shared" si="182"/>
        <v>0</v>
      </c>
      <c r="DO80">
        <v>21</v>
      </c>
      <c r="DP80">
        <v>38</v>
      </c>
      <c r="DQ80" s="36">
        <f t="shared" si="183"/>
        <v>17</v>
      </c>
      <c r="DR80">
        <v>0</v>
      </c>
      <c r="DS80">
        <v>0</v>
      </c>
      <c r="DT80" s="36">
        <f t="shared" si="184"/>
        <v>0</v>
      </c>
      <c r="DU80">
        <v>0</v>
      </c>
      <c r="DV80">
        <v>0</v>
      </c>
      <c r="DW80" s="36">
        <f t="shared" si="185"/>
        <v>0</v>
      </c>
      <c r="DX80">
        <v>27</v>
      </c>
      <c r="DY80">
        <v>29</v>
      </c>
      <c r="DZ80" s="36">
        <f t="shared" si="186"/>
        <v>2</v>
      </c>
      <c r="EA80">
        <v>0</v>
      </c>
      <c r="EB80">
        <v>0</v>
      </c>
      <c r="EC80" s="36">
        <f t="shared" si="187"/>
        <v>0</v>
      </c>
      <c r="ED80">
        <v>0</v>
      </c>
      <c r="EE80">
        <v>0</v>
      </c>
      <c r="EF80" s="49">
        <f t="shared" si="188"/>
        <v>0</v>
      </c>
    </row>
    <row r="81" spans="1:136" x14ac:dyDescent="0.35">
      <c r="A81" t="s">
        <v>466</v>
      </c>
      <c r="B81" s="2">
        <f t="shared" si="126"/>
        <v>14356</v>
      </c>
      <c r="C81" s="2">
        <f t="shared" si="127"/>
        <v>23087</v>
      </c>
      <c r="D81" s="36">
        <f t="shared" si="128"/>
        <v>8731</v>
      </c>
      <c r="E81" s="2">
        <f t="shared" si="129"/>
        <v>26</v>
      </c>
      <c r="F81" s="2">
        <f t="shared" si="130"/>
        <v>34</v>
      </c>
      <c r="G81" s="36">
        <f t="shared" si="131"/>
        <v>8</v>
      </c>
      <c r="H81" s="2">
        <f t="shared" si="132"/>
        <v>3</v>
      </c>
      <c r="I81" s="2">
        <f t="shared" si="133"/>
        <v>2</v>
      </c>
      <c r="J81" s="36">
        <f t="shared" si="134"/>
        <v>-1</v>
      </c>
      <c r="K81" s="2">
        <f t="shared" si="135"/>
        <v>5026</v>
      </c>
      <c r="L81" s="2">
        <f t="shared" si="136"/>
        <v>5095</v>
      </c>
      <c r="M81" s="36">
        <f t="shared" si="137"/>
        <v>69</v>
      </c>
      <c r="N81" s="2">
        <f t="shared" si="138"/>
        <v>14</v>
      </c>
      <c r="O81" s="2">
        <f t="shared" si="139"/>
        <v>12</v>
      </c>
      <c r="P81" s="36">
        <f t="shared" si="140"/>
        <v>-2</v>
      </c>
      <c r="Q81" s="2">
        <f t="shared" si="141"/>
        <v>2</v>
      </c>
      <c r="R81" s="2">
        <f t="shared" si="142"/>
        <v>2</v>
      </c>
      <c r="S81" s="36">
        <f t="shared" si="143"/>
        <v>0</v>
      </c>
      <c r="T81" s="2">
        <f t="shared" si="144"/>
        <v>5446</v>
      </c>
      <c r="U81" s="2">
        <f t="shared" si="145"/>
        <v>6964</v>
      </c>
      <c r="V81" s="36">
        <f t="shared" si="146"/>
        <v>1518</v>
      </c>
      <c r="W81" s="2">
        <f t="shared" si="147"/>
        <v>10</v>
      </c>
      <c r="X81" s="2">
        <f t="shared" si="148"/>
        <v>6</v>
      </c>
      <c r="Y81" s="36">
        <f t="shared" si="149"/>
        <v>-4</v>
      </c>
      <c r="Z81" s="2">
        <f t="shared" si="150"/>
        <v>1</v>
      </c>
      <c r="AA81" s="2">
        <f t="shared" si="151"/>
        <v>1</v>
      </c>
      <c r="AB81" s="49">
        <f t="shared" si="152"/>
        <v>0</v>
      </c>
      <c r="AC81" s="2">
        <v>13740</v>
      </c>
      <c r="AD81" s="2">
        <v>22542</v>
      </c>
      <c r="AE81" s="36">
        <f t="shared" si="153"/>
        <v>8802</v>
      </c>
      <c r="AF81">
        <v>14</v>
      </c>
      <c r="AG81">
        <v>26</v>
      </c>
      <c r="AH81" s="36">
        <f t="shared" si="154"/>
        <v>12</v>
      </c>
      <c r="AI81">
        <v>2</v>
      </c>
      <c r="AJ81">
        <v>2</v>
      </c>
      <c r="AK81" s="36">
        <f t="shared" si="155"/>
        <v>0</v>
      </c>
      <c r="AL81" s="2">
        <v>4818</v>
      </c>
      <c r="AM81" s="2">
        <v>4939</v>
      </c>
      <c r="AN81" s="36">
        <f t="shared" si="156"/>
        <v>121</v>
      </c>
      <c r="AO81">
        <v>13</v>
      </c>
      <c r="AP81">
        <v>11</v>
      </c>
      <c r="AQ81" s="36">
        <f t="shared" si="157"/>
        <v>-2</v>
      </c>
      <c r="AR81">
        <v>2</v>
      </c>
      <c r="AS81">
        <v>2</v>
      </c>
      <c r="AT81" s="36">
        <f t="shared" si="158"/>
        <v>0</v>
      </c>
      <c r="AU81" s="2">
        <v>5156</v>
      </c>
      <c r="AV81" s="2">
        <v>6719</v>
      </c>
      <c r="AW81" s="36">
        <f t="shared" si="159"/>
        <v>1563</v>
      </c>
      <c r="AX81">
        <v>4</v>
      </c>
      <c r="AY81">
        <v>2</v>
      </c>
      <c r="AZ81" s="36">
        <f t="shared" si="160"/>
        <v>-2</v>
      </c>
      <c r="BA81">
        <v>0</v>
      </c>
      <c r="BB81">
        <v>0</v>
      </c>
      <c r="BC81" s="49">
        <f t="shared" si="161"/>
        <v>0</v>
      </c>
      <c r="BD81" s="34">
        <v>504</v>
      </c>
      <c r="BE81">
        <v>455</v>
      </c>
      <c r="BF81" s="36">
        <f t="shared" si="162"/>
        <v>-49</v>
      </c>
      <c r="BG81">
        <v>12</v>
      </c>
      <c r="BH81">
        <v>7</v>
      </c>
      <c r="BI81" s="36">
        <f t="shared" si="163"/>
        <v>-5</v>
      </c>
      <c r="BJ81">
        <v>1</v>
      </c>
      <c r="BK81">
        <v>0</v>
      </c>
      <c r="BL81" s="36">
        <f t="shared" si="164"/>
        <v>-1</v>
      </c>
      <c r="BM81">
        <v>181</v>
      </c>
      <c r="BN81">
        <v>131</v>
      </c>
      <c r="BO81" s="36">
        <f t="shared" si="165"/>
        <v>-50</v>
      </c>
      <c r="BP81">
        <v>1</v>
      </c>
      <c r="BQ81">
        <v>1</v>
      </c>
      <c r="BR81" s="36">
        <f t="shared" si="166"/>
        <v>0</v>
      </c>
      <c r="BS81">
        <v>0</v>
      </c>
      <c r="BT81">
        <v>0</v>
      </c>
      <c r="BU81" s="36">
        <f t="shared" si="167"/>
        <v>0</v>
      </c>
      <c r="BV81">
        <v>267</v>
      </c>
      <c r="BW81">
        <v>230</v>
      </c>
      <c r="BX81" s="36">
        <f t="shared" si="168"/>
        <v>-37</v>
      </c>
      <c r="BY81">
        <v>6</v>
      </c>
      <c r="BZ81">
        <v>4</v>
      </c>
      <c r="CA81" s="36">
        <f t="shared" si="169"/>
        <v>-2</v>
      </c>
      <c r="CB81">
        <v>1</v>
      </c>
      <c r="CC81">
        <v>1</v>
      </c>
      <c r="CD81" s="49">
        <f t="shared" si="170"/>
        <v>0</v>
      </c>
      <c r="CE81" s="34">
        <v>106</v>
      </c>
      <c r="CF81">
        <v>78</v>
      </c>
      <c r="CG81" s="36">
        <f t="shared" si="171"/>
        <v>-28</v>
      </c>
      <c r="CH81">
        <v>0</v>
      </c>
      <c r="CI81">
        <v>1</v>
      </c>
      <c r="CJ81" s="36">
        <f t="shared" si="172"/>
        <v>1</v>
      </c>
      <c r="CK81">
        <v>0</v>
      </c>
      <c r="CL81">
        <v>0</v>
      </c>
      <c r="CM81" s="36">
        <f t="shared" si="173"/>
        <v>0</v>
      </c>
      <c r="CN81">
        <v>24</v>
      </c>
      <c r="CO81">
        <v>20</v>
      </c>
      <c r="CP81" s="36">
        <f t="shared" si="174"/>
        <v>-4</v>
      </c>
      <c r="CQ81">
        <v>0</v>
      </c>
      <c r="CR81">
        <v>0</v>
      </c>
      <c r="CS81" s="36">
        <f t="shared" si="175"/>
        <v>0</v>
      </c>
      <c r="CT81">
        <v>0</v>
      </c>
      <c r="CU81">
        <v>0</v>
      </c>
      <c r="CV81" s="36">
        <f t="shared" si="176"/>
        <v>0</v>
      </c>
      <c r="CW81">
        <v>16</v>
      </c>
      <c r="CX81">
        <v>8</v>
      </c>
      <c r="CY81" s="36">
        <f t="shared" si="177"/>
        <v>-8</v>
      </c>
      <c r="CZ81">
        <v>0</v>
      </c>
      <c r="DA81">
        <v>0</v>
      </c>
      <c r="DB81" s="36">
        <f t="shared" si="178"/>
        <v>0</v>
      </c>
      <c r="DC81">
        <v>0</v>
      </c>
      <c r="DD81">
        <v>0</v>
      </c>
      <c r="DE81" s="49">
        <f t="shared" si="179"/>
        <v>0</v>
      </c>
      <c r="DF81" s="34">
        <v>6</v>
      </c>
      <c r="DG81">
        <v>12</v>
      </c>
      <c r="DH81" s="36">
        <f t="shared" si="180"/>
        <v>6</v>
      </c>
      <c r="DI81">
        <v>0</v>
      </c>
      <c r="DJ81">
        <v>0</v>
      </c>
      <c r="DK81" s="36">
        <f t="shared" si="181"/>
        <v>0</v>
      </c>
      <c r="DL81">
        <v>0</v>
      </c>
      <c r="DM81">
        <v>0</v>
      </c>
      <c r="DN81" s="36">
        <f t="shared" si="182"/>
        <v>0</v>
      </c>
      <c r="DO81">
        <v>3</v>
      </c>
      <c r="DP81">
        <v>5</v>
      </c>
      <c r="DQ81" s="36">
        <f t="shared" si="183"/>
        <v>2</v>
      </c>
      <c r="DR81">
        <v>0</v>
      </c>
      <c r="DS81">
        <v>0</v>
      </c>
      <c r="DT81" s="36">
        <f t="shared" si="184"/>
        <v>0</v>
      </c>
      <c r="DU81">
        <v>0</v>
      </c>
      <c r="DV81">
        <v>0</v>
      </c>
      <c r="DW81" s="36">
        <f t="shared" si="185"/>
        <v>0</v>
      </c>
      <c r="DX81">
        <v>7</v>
      </c>
      <c r="DY81">
        <v>7</v>
      </c>
      <c r="DZ81" s="36">
        <f t="shared" si="186"/>
        <v>0</v>
      </c>
      <c r="EA81">
        <v>0</v>
      </c>
      <c r="EB81">
        <v>0</v>
      </c>
      <c r="EC81" s="36">
        <f t="shared" si="187"/>
        <v>0</v>
      </c>
      <c r="ED81">
        <v>0</v>
      </c>
      <c r="EE81">
        <v>0</v>
      </c>
      <c r="EF81" s="49">
        <f t="shared" si="188"/>
        <v>0</v>
      </c>
    </row>
    <row r="82" spans="1:136" x14ac:dyDescent="0.35">
      <c r="A82" t="s">
        <v>465</v>
      </c>
      <c r="B82" s="2">
        <f t="shared" si="126"/>
        <v>65</v>
      </c>
      <c r="C82" s="2">
        <f t="shared" si="127"/>
        <v>50</v>
      </c>
      <c r="D82" s="36">
        <f t="shared" si="128"/>
        <v>-15</v>
      </c>
      <c r="E82" s="2">
        <f t="shared" si="129"/>
        <v>1</v>
      </c>
      <c r="F82" s="2">
        <f t="shared" si="130"/>
        <v>1</v>
      </c>
      <c r="G82" s="36">
        <f t="shared" si="131"/>
        <v>0</v>
      </c>
      <c r="H82" s="2">
        <f t="shared" si="132"/>
        <v>0</v>
      </c>
      <c r="I82" s="2">
        <f t="shared" si="133"/>
        <v>0</v>
      </c>
      <c r="J82" s="36">
        <f t="shared" si="134"/>
        <v>0</v>
      </c>
      <c r="K82" s="2">
        <f t="shared" si="135"/>
        <v>248</v>
      </c>
      <c r="L82" s="2">
        <f t="shared" si="136"/>
        <v>253</v>
      </c>
      <c r="M82" s="36">
        <f t="shared" si="137"/>
        <v>5</v>
      </c>
      <c r="N82" s="2">
        <f t="shared" si="138"/>
        <v>5</v>
      </c>
      <c r="O82" s="2">
        <f t="shared" si="139"/>
        <v>2</v>
      </c>
      <c r="P82" s="36">
        <f t="shared" si="140"/>
        <v>-3</v>
      </c>
      <c r="Q82" s="2">
        <f t="shared" si="141"/>
        <v>1</v>
      </c>
      <c r="R82" s="2">
        <f t="shared" si="142"/>
        <v>1</v>
      </c>
      <c r="S82" s="36">
        <f t="shared" si="143"/>
        <v>0</v>
      </c>
      <c r="T82" s="2">
        <f t="shared" si="144"/>
        <v>50</v>
      </c>
      <c r="U82" s="2">
        <f t="shared" si="145"/>
        <v>42</v>
      </c>
      <c r="V82" s="36">
        <f t="shared" si="146"/>
        <v>-8</v>
      </c>
      <c r="W82" s="2">
        <f t="shared" si="147"/>
        <v>1</v>
      </c>
      <c r="X82" s="2">
        <f t="shared" si="148"/>
        <v>1</v>
      </c>
      <c r="Y82" s="36">
        <f t="shared" si="149"/>
        <v>0</v>
      </c>
      <c r="Z82" s="2">
        <f t="shared" si="150"/>
        <v>0</v>
      </c>
      <c r="AA82" s="2">
        <f t="shared" si="151"/>
        <v>0</v>
      </c>
      <c r="AB82" s="49">
        <f t="shared" si="152"/>
        <v>0</v>
      </c>
      <c r="AC82">
        <v>53</v>
      </c>
      <c r="AD82">
        <v>37</v>
      </c>
      <c r="AE82" s="36">
        <f t="shared" si="153"/>
        <v>-16</v>
      </c>
      <c r="AF82">
        <v>1</v>
      </c>
      <c r="AG82">
        <v>1</v>
      </c>
      <c r="AH82" s="36">
        <f t="shared" si="154"/>
        <v>0</v>
      </c>
      <c r="AI82">
        <v>0</v>
      </c>
      <c r="AJ82">
        <v>0</v>
      </c>
      <c r="AK82" s="36">
        <f t="shared" si="155"/>
        <v>0</v>
      </c>
      <c r="AL82">
        <v>211</v>
      </c>
      <c r="AM82">
        <v>225</v>
      </c>
      <c r="AN82" s="36">
        <f t="shared" si="156"/>
        <v>14</v>
      </c>
      <c r="AO82">
        <v>5</v>
      </c>
      <c r="AP82">
        <v>0</v>
      </c>
      <c r="AQ82" s="36">
        <f t="shared" si="157"/>
        <v>-5</v>
      </c>
      <c r="AR82">
        <v>1</v>
      </c>
      <c r="AS82">
        <v>0</v>
      </c>
      <c r="AT82" s="36">
        <f t="shared" si="158"/>
        <v>-1</v>
      </c>
      <c r="AU82">
        <v>45</v>
      </c>
      <c r="AV82">
        <v>36</v>
      </c>
      <c r="AW82" s="36">
        <f t="shared" si="159"/>
        <v>-9</v>
      </c>
      <c r="AX82">
        <v>1</v>
      </c>
      <c r="AY82">
        <v>1</v>
      </c>
      <c r="AZ82" s="36">
        <f t="shared" si="160"/>
        <v>0</v>
      </c>
      <c r="BA82">
        <v>0</v>
      </c>
      <c r="BB82">
        <v>0</v>
      </c>
      <c r="BC82" s="49">
        <f t="shared" si="161"/>
        <v>0</v>
      </c>
      <c r="BD82" s="34">
        <v>10</v>
      </c>
      <c r="BE82">
        <v>12</v>
      </c>
      <c r="BF82" s="36">
        <f t="shared" si="162"/>
        <v>2</v>
      </c>
      <c r="BG82">
        <v>0</v>
      </c>
      <c r="BH82">
        <v>0</v>
      </c>
      <c r="BI82" s="36">
        <f t="shared" si="163"/>
        <v>0</v>
      </c>
      <c r="BJ82">
        <v>0</v>
      </c>
      <c r="BK82">
        <v>0</v>
      </c>
      <c r="BL82" s="36">
        <f t="shared" si="164"/>
        <v>0</v>
      </c>
      <c r="BM82">
        <v>25</v>
      </c>
      <c r="BN82">
        <v>15</v>
      </c>
      <c r="BO82" s="36">
        <f t="shared" si="165"/>
        <v>-10</v>
      </c>
      <c r="BP82">
        <v>0</v>
      </c>
      <c r="BQ82">
        <v>2</v>
      </c>
      <c r="BR82" s="36">
        <f t="shared" si="166"/>
        <v>2</v>
      </c>
      <c r="BS82">
        <v>0</v>
      </c>
      <c r="BT82">
        <v>1</v>
      </c>
      <c r="BU82" s="36">
        <f t="shared" si="167"/>
        <v>1</v>
      </c>
      <c r="BV82">
        <v>5</v>
      </c>
      <c r="BW82">
        <v>5</v>
      </c>
      <c r="BX82" s="36">
        <f t="shared" si="168"/>
        <v>0</v>
      </c>
      <c r="BY82">
        <v>0</v>
      </c>
      <c r="BZ82">
        <v>0</v>
      </c>
      <c r="CA82" s="36">
        <f t="shared" si="169"/>
        <v>0</v>
      </c>
      <c r="CB82">
        <v>0</v>
      </c>
      <c r="CC82">
        <v>0</v>
      </c>
      <c r="CD82" s="49">
        <f t="shared" si="170"/>
        <v>0</v>
      </c>
      <c r="CE82" s="34">
        <v>1</v>
      </c>
      <c r="CF82">
        <v>0</v>
      </c>
      <c r="CG82" s="36">
        <f t="shared" si="171"/>
        <v>-1</v>
      </c>
      <c r="CH82">
        <v>0</v>
      </c>
      <c r="CI82">
        <v>0</v>
      </c>
      <c r="CJ82" s="36">
        <f t="shared" si="172"/>
        <v>0</v>
      </c>
      <c r="CK82">
        <v>0</v>
      </c>
      <c r="CL82">
        <v>0</v>
      </c>
      <c r="CM82" s="36">
        <f t="shared" si="173"/>
        <v>0</v>
      </c>
      <c r="CN82">
        <v>9</v>
      </c>
      <c r="CO82">
        <v>7</v>
      </c>
      <c r="CP82" s="36">
        <f t="shared" si="174"/>
        <v>-2</v>
      </c>
      <c r="CQ82">
        <v>0</v>
      </c>
      <c r="CR82">
        <v>0</v>
      </c>
      <c r="CS82" s="36">
        <f t="shared" si="175"/>
        <v>0</v>
      </c>
      <c r="CT82">
        <v>0</v>
      </c>
      <c r="CU82">
        <v>0</v>
      </c>
      <c r="CV82" s="36">
        <f t="shared" si="176"/>
        <v>0</v>
      </c>
      <c r="CW82">
        <v>0</v>
      </c>
      <c r="CX82">
        <v>1</v>
      </c>
      <c r="CY82" s="36">
        <f t="shared" si="177"/>
        <v>1</v>
      </c>
      <c r="CZ82">
        <v>0</v>
      </c>
      <c r="DA82">
        <v>0</v>
      </c>
      <c r="DB82" s="36">
        <f t="shared" si="178"/>
        <v>0</v>
      </c>
      <c r="DC82">
        <v>0</v>
      </c>
      <c r="DD82">
        <v>0</v>
      </c>
      <c r="DE82" s="49">
        <f t="shared" si="179"/>
        <v>0</v>
      </c>
      <c r="DF82" s="34">
        <v>1</v>
      </c>
      <c r="DG82">
        <v>1</v>
      </c>
      <c r="DH82" s="36">
        <f t="shared" si="180"/>
        <v>0</v>
      </c>
      <c r="DI82">
        <v>0</v>
      </c>
      <c r="DJ82">
        <v>0</v>
      </c>
      <c r="DK82" s="36">
        <f t="shared" si="181"/>
        <v>0</v>
      </c>
      <c r="DL82">
        <v>0</v>
      </c>
      <c r="DM82">
        <v>0</v>
      </c>
      <c r="DN82" s="36">
        <f t="shared" si="182"/>
        <v>0</v>
      </c>
      <c r="DO82">
        <v>3</v>
      </c>
      <c r="DP82">
        <v>6</v>
      </c>
      <c r="DQ82" s="36">
        <f t="shared" si="183"/>
        <v>3</v>
      </c>
      <c r="DR82">
        <v>0</v>
      </c>
      <c r="DS82">
        <v>0</v>
      </c>
      <c r="DT82" s="36">
        <f t="shared" si="184"/>
        <v>0</v>
      </c>
      <c r="DU82">
        <v>0</v>
      </c>
      <c r="DV82">
        <v>0</v>
      </c>
      <c r="DW82" s="36">
        <f t="shared" si="185"/>
        <v>0</v>
      </c>
      <c r="DX82">
        <v>0</v>
      </c>
      <c r="DY82">
        <v>0</v>
      </c>
      <c r="DZ82" s="36">
        <f t="shared" si="186"/>
        <v>0</v>
      </c>
      <c r="EA82">
        <v>0</v>
      </c>
      <c r="EB82">
        <v>0</v>
      </c>
      <c r="EC82" s="36">
        <f t="shared" si="187"/>
        <v>0</v>
      </c>
      <c r="ED82">
        <v>0</v>
      </c>
      <c r="EE82">
        <v>0</v>
      </c>
      <c r="EF82" s="49">
        <f t="shared" si="188"/>
        <v>0</v>
      </c>
    </row>
    <row r="83" spans="1:136" x14ac:dyDescent="0.35">
      <c r="A83" t="s">
        <v>464</v>
      </c>
      <c r="B83" s="2">
        <f t="shared" si="126"/>
        <v>196</v>
      </c>
      <c r="C83" s="2">
        <f t="shared" si="127"/>
        <v>188</v>
      </c>
      <c r="D83" s="36">
        <f t="shared" si="128"/>
        <v>-8</v>
      </c>
      <c r="E83" s="2">
        <f t="shared" si="129"/>
        <v>1</v>
      </c>
      <c r="F83" s="2">
        <f t="shared" si="130"/>
        <v>1</v>
      </c>
      <c r="G83" s="36">
        <f t="shared" si="131"/>
        <v>0</v>
      </c>
      <c r="H83" s="2">
        <f t="shared" si="132"/>
        <v>0</v>
      </c>
      <c r="I83" s="2">
        <f t="shared" si="133"/>
        <v>0</v>
      </c>
      <c r="J83" s="36">
        <f t="shared" si="134"/>
        <v>0</v>
      </c>
      <c r="K83" s="2">
        <f t="shared" si="135"/>
        <v>63</v>
      </c>
      <c r="L83" s="2">
        <f t="shared" si="136"/>
        <v>56</v>
      </c>
      <c r="M83" s="36">
        <f t="shared" si="137"/>
        <v>-7</v>
      </c>
      <c r="N83" s="2">
        <f t="shared" si="138"/>
        <v>0</v>
      </c>
      <c r="O83" s="2">
        <f t="shared" si="139"/>
        <v>0</v>
      </c>
      <c r="P83" s="36">
        <f t="shared" si="140"/>
        <v>0</v>
      </c>
      <c r="Q83" s="2">
        <f t="shared" si="141"/>
        <v>0</v>
      </c>
      <c r="R83" s="2">
        <f t="shared" si="142"/>
        <v>0</v>
      </c>
      <c r="S83" s="36">
        <f t="shared" si="143"/>
        <v>0</v>
      </c>
      <c r="T83" s="2">
        <f t="shared" si="144"/>
        <v>354</v>
      </c>
      <c r="U83" s="2">
        <f t="shared" si="145"/>
        <v>345</v>
      </c>
      <c r="V83" s="36">
        <f t="shared" si="146"/>
        <v>-9</v>
      </c>
      <c r="W83" s="2">
        <f t="shared" si="147"/>
        <v>9</v>
      </c>
      <c r="X83" s="2">
        <f t="shared" si="148"/>
        <v>7</v>
      </c>
      <c r="Y83" s="36">
        <f t="shared" si="149"/>
        <v>-2</v>
      </c>
      <c r="Z83" s="2">
        <f t="shared" si="150"/>
        <v>2</v>
      </c>
      <c r="AA83" s="2">
        <f t="shared" si="151"/>
        <v>1</v>
      </c>
      <c r="AB83" s="49">
        <f t="shared" si="152"/>
        <v>-1</v>
      </c>
      <c r="AC83">
        <v>142</v>
      </c>
      <c r="AD83">
        <v>137</v>
      </c>
      <c r="AE83" s="36">
        <f t="shared" si="153"/>
        <v>-5</v>
      </c>
      <c r="AF83">
        <v>1</v>
      </c>
      <c r="AG83">
        <v>1</v>
      </c>
      <c r="AH83" s="36">
        <f t="shared" si="154"/>
        <v>0</v>
      </c>
      <c r="AI83">
        <v>0</v>
      </c>
      <c r="AJ83">
        <v>0</v>
      </c>
      <c r="AK83" s="36">
        <f t="shared" si="155"/>
        <v>0</v>
      </c>
      <c r="AL83">
        <v>48</v>
      </c>
      <c r="AM83">
        <v>44</v>
      </c>
      <c r="AN83" s="36">
        <f t="shared" si="156"/>
        <v>-4</v>
      </c>
      <c r="AO83">
        <v>0</v>
      </c>
      <c r="AP83">
        <v>0</v>
      </c>
      <c r="AQ83" s="36">
        <f t="shared" si="157"/>
        <v>0</v>
      </c>
      <c r="AR83">
        <v>0</v>
      </c>
      <c r="AS83">
        <v>0</v>
      </c>
      <c r="AT83" s="36">
        <f t="shared" si="158"/>
        <v>0</v>
      </c>
      <c r="AU83">
        <v>277</v>
      </c>
      <c r="AV83">
        <v>282</v>
      </c>
      <c r="AW83" s="36">
        <f t="shared" si="159"/>
        <v>5</v>
      </c>
      <c r="AX83">
        <v>7</v>
      </c>
      <c r="AY83">
        <v>5</v>
      </c>
      <c r="AZ83" s="36">
        <f t="shared" si="160"/>
        <v>-2</v>
      </c>
      <c r="BA83">
        <v>2</v>
      </c>
      <c r="BB83">
        <v>1</v>
      </c>
      <c r="BC83" s="49">
        <f t="shared" si="161"/>
        <v>-1</v>
      </c>
      <c r="BD83" s="34">
        <v>49</v>
      </c>
      <c r="BE83">
        <v>47</v>
      </c>
      <c r="BF83" s="36">
        <f t="shared" si="162"/>
        <v>-2</v>
      </c>
      <c r="BG83">
        <v>0</v>
      </c>
      <c r="BH83">
        <v>0</v>
      </c>
      <c r="BI83" s="36">
        <f t="shared" si="163"/>
        <v>0</v>
      </c>
      <c r="BJ83">
        <v>0</v>
      </c>
      <c r="BK83">
        <v>0</v>
      </c>
      <c r="BL83" s="36">
        <f t="shared" si="164"/>
        <v>0</v>
      </c>
      <c r="BM83">
        <v>13</v>
      </c>
      <c r="BN83">
        <v>11</v>
      </c>
      <c r="BO83" s="36">
        <f t="shared" si="165"/>
        <v>-2</v>
      </c>
      <c r="BP83">
        <v>0</v>
      </c>
      <c r="BQ83">
        <v>0</v>
      </c>
      <c r="BR83" s="36">
        <f t="shared" si="166"/>
        <v>0</v>
      </c>
      <c r="BS83">
        <v>0</v>
      </c>
      <c r="BT83">
        <v>0</v>
      </c>
      <c r="BU83" s="36">
        <f t="shared" si="167"/>
        <v>0</v>
      </c>
      <c r="BV83">
        <v>74</v>
      </c>
      <c r="BW83">
        <v>60</v>
      </c>
      <c r="BX83" s="36">
        <f t="shared" si="168"/>
        <v>-14</v>
      </c>
      <c r="BY83">
        <v>2</v>
      </c>
      <c r="BZ83">
        <v>2</v>
      </c>
      <c r="CA83" s="36">
        <f t="shared" si="169"/>
        <v>0</v>
      </c>
      <c r="CB83">
        <v>0</v>
      </c>
      <c r="CC83">
        <v>0</v>
      </c>
      <c r="CD83" s="49">
        <f t="shared" si="170"/>
        <v>0</v>
      </c>
      <c r="CE83" s="34">
        <v>5</v>
      </c>
      <c r="CF83">
        <v>4</v>
      </c>
      <c r="CG83" s="36">
        <f t="shared" si="171"/>
        <v>-1</v>
      </c>
      <c r="CH83">
        <v>0</v>
      </c>
      <c r="CI83">
        <v>0</v>
      </c>
      <c r="CJ83" s="36">
        <f t="shared" si="172"/>
        <v>0</v>
      </c>
      <c r="CK83">
        <v>0</v>
      </c>
      <c r="CL83">
        <v>0</v>
      </c>
      <c r="CM83" s="36">
        <f t="shared" si="173"/>
        <v>0</v>
      </c>
      <c r="CN83">
        <v>2</v>
      </c>
      <c r="CO83">
        <v>1</v>
      </c>
      <c r="CP83" s="36">
        <f t="shared" si="174"/>
        <v>-1</v>
      </c>
      <c r="CQ83">
        <v>0</v>
      </c>
      <c r="CR83">
        <v>0</v>
      </c>
      <c r="CS83" s="36">
        <f t="shared" si="175"/>
        <v>0</v>
      </c>
      <c r="CT83">
        <v>0</v>
      </c>
      <c r="CU83">
        <v>0</v>
      </c>
      <c r="CV83" s="36">
        <f t="shared" si="176"/>
        <v>0</v>
      </c>
      <c r="CW83">
        <v>3</v>
      </c>
      <c r="CX83">
        <v>3</v>
      </c>
      <c r="CY83" s="36">
        <f t="shared" si="177"/>
        <v>0</v>
      </c>
      <c r="CZ83">
        <v>0</v>
      </c>
      <c r="DA83">
        <v>0</v>
      </c>
      <c r="DB83" s="36">
        <f t="shared" si="178"/>
        <v>0</v>
      </c>
      <c r="DC83">
        <v>0</v>
      </c>
      <c r="DD83">
        <v>0</v>
      </c>
      <c r="DE83" s="49">
        <f t="shared" si="179"/>
        <v>0</v>
      </c>
      <c r="DF83" s="34">
        <v>0</v>
      </c>
      <c r="DG83">
        <v>0</v>
      </c>
      <c r="DH83" s="36">
        <f t="shared" si="180"/>
        <v>0</v>
      </c>
      <c r="DI83">
        <v>0</v>
      </c>
      <c r="DJ83">
        <v>0</v>
      </c>
      <c r="DK83" s="36">
        <f t="shared" si="181"/>
        <v>0</v>
      </c>
      <c r="DL83">
        <v>0</v>
      </c>
      <c r="DM83">
        <v>0</v>
      </c>
      <c r="DN83" s="36">
        <f t="shared" si="182"/>
        <v>0</v>
      </c>
      <c r="DO83">
        <v>0</v>
      </c>
      <c r="DP83">
        <v>0</v>
      </c>
      <c r="DQ83" s="36">
        <f t="shared" si="183"/>
        <v>0</v>
      </c>
      <c r="DR83">
        <v>0</v>
      </c>
      <c r="DS83">
        <v>0</v>
      </c>
      <c r="DT83" s="36">
        <f t="shared" si="184"/>
        <v>0</v>
      </c>
      <c r="DU83">
        <v>0</v>
      </c>
      <c r="DV83">
        <v>0</v>
      </c>
      <c r="DW83" s="36">
        <f t="shared" si="185"/>
        <v>0</v>
      </c>
      <c r="DX83">
        <v>0</v>
      </c>
      <c r="DY83">
        <v>0</v>
      </c>
      <c r="DZ83" s="36">
        <f t="shared" si="186"/>
        <v>0</v>
      </c>
      <c r="EA83">
        <v>0</v>
      </c>
      <c r="EB83">
        <v>0</v>
      </c>
      <c r="EC83" s="36">
        <f t="shared" si="187"/>
        <v>0</v>
      </c>
      <c r="ED83">
        <v>0</v>
      </c>
      <c r="EE83">
        <v>0</v>
      </c>
      <c r="EF83" s="49">
        <f t="shared" si="188"/>
        <v>0</v>
      </c>
    </row>
    <row r="84" spans="1:136" x14ac:dyDescent="0.35">
      <c r="A84" t="s">
        <v>463</v>
      </c>
      <c r="B84" s="2">
        <f t="shared" si="126"/>
        <v>8236</v>
      </c>
      <c r="C84" s="2">
        <f t="shared" si="127"/>
        <v>10605</v>
      </c>
      <c r="D84" s="36">
        <f t="shared" si="128"/>
        <v>2369</v>
      </c>
      <c r="E84" s="2">
        <f t="shared" si="129"/>
        <v>26</v>
      </c>
      <c r="F84" s="2">
        <f t="shared" si="130"/>
        <v>22</v>
      </c>
      <c r="G84" s="36">
        <f t="shared" si="131"/>
        <v>-4</v>
      </c>
      <c r="H84" s="2">
        <f t="shared" si="132"/>
        <v>2</v>
      </c>
      <c r="I84" s="2">
        <f t="shared" si="133"/>
        <v>2</v>
      </c>
      <c r="J84" s="36">
        <f t="shared" si="134"/>
        <v>0</v>
      </c>
      <c r="K84" s="2">
        <f t="shared" si="135"/>
        <v>2209</v>
      </c>
      <c r="L84" s="2">
        <f t="shared" si="136"/>
        <v>2472</v>
      </c>
      <c r="M84" s="36">
        <f t="shared" si="137"/>
        <v>263</v>
      </c>
      <c r="N84" s="2">
        <f t="shared" si="138"/>
        <v>36</v>
      </c>
      <c r="O84" s="2">
        <f t="shared" si="139"/>
        <v>32</v>
      </c>
      <c r="P84" s="36">
        <f t="shared" si="140"/>
        <v>-4</v>
      </c>
      <c r="Q84" s="2">
        <f t="shared" si="141"/>
        <v>5</v>
      </c>
      <c r="R84" s="2">
        <f t="shared" si="142"/>
        <v>4</v>
      </c>
      <c r="S84" s="36">
        <f t="shared" si="143"/>
        <v>-1</v>
      </c>
      <c r="T84" s="2">
        <f t="shared" si="144"/>
        <v>2816</v>
      </c>
      <c r="U84" s="2">
        <f t="shared" si="145"/>
        <v>3137</v>
      </c>
      <c r="V84" s="36">
        <f t="shared" si="146"/>
        <v>321</v>
      </c>
      <c r="W84" s="2">
        <f t="shared" si="147"/>
        <v>41</v>
      </c>
      <c r="X84" s="2">
        <f t="shared" si="148"/>
        <v>49</v>
      </c>
      <c r="Y84" s="36">
        <f t="shared" si="149"/>
        <v>8</v>
      </c>
      <c r="Z84" s="2">
        <f t="shared" si="150"/>
        <v>5</v>
      </c>
      <c r="AA84" s="2">
        <f t="shared" si="151"/>
        <v>7</v>
      </c>
      <c r="AB84" s="49">
        <f t="shared" si="152"/>
        <v>2</v>
      </c>
      <c r="AC84" s="2">
        <v>6879</v>
      </c>
      <c r="AD84" s="2">
        <v>9117</v>
      </c>
      <c r="AE84" s="36">
        <f t="shared" si="153"/>
        <v>2238</v>
      </c>
      <c r="AF84">
        <v>21</v>
      </c>
      <c r="AG84">
        <v>15</v>
      </c>
      <c r="AH84" s="36">
        <f t="shared" si="154"/>
        <v>-6</v>
      </c>
      <c r="AI84">
        <v>2</v>
      </c>
      <c r="AJ84">
        <v>1</v>
      </c>
      <c r="AK84" s="36">
        <f t="shared" si="155"/>
        <v>-1</v>
      </c>
      <c r="AL84" s="2">
        <v>1818</v>
      </c>
      <c r="AM84" s="2">
        <v>2094</v>
      </c>
      <c r="AN84" s="36">
        <f t="shared" si="156"/>
        <v>276</v>
      </c>
      <c r="AO84">
        <v>33</v>
      </c>
      <c r="AP84">
        <v>29</v>
      </c>
      <c r="AQ84" s="36">
        <f t="shared" si="157"/>
        <v>-4</v>
      </c>
      <c r="AR84">
        <v>5</v>
      </c>
      <c r="AS84">
        <v>4</v>
      </c>
      <c r="AT84" s="36">
        <f t="shared" si="158"/>
        <v>-1</v>
      </c>
      <c r="AU84" s="2">
        <v>2011</v>
      </c>
      <c r="AV84" s="2">
        <v>2288</v>
      </c>
      <c r="AW84" s="36">
        <f t="shared" si="159"/>
        <v>277</v>
      </c>
      <c r="AX84">
        <v>30</v>
      </c>
      <c r="AY84">
        <v>36</v>
      </c>
      <c r="AZ84" s="36">
        <f t="shared" si="160"/>
        <v>6</v>
      </c>
      <c r="BA84">
        <v>2</v>
      </c>
      <c r="BB84">
        <v>5</v>
      </c>
      <c r="BC84" s="49">
        <f t="shared" si="161"/>
        <v>3</v>
      </c>
      <c r="BD84" s="42">
        <v>1280</v>
      </c>
      <c r="BE84" s="2">
        <v>1396</v>
      </c>
      <c r="BF84" s="36">
        <f t="shared" si="162"/>
        <v>116</v>
      </c>
      <c r="BG84">
        <v>5</v>
      </c>
      <c r="BH84">
        <v>7</v>
      </c>
      <c r="BI84" s="36">
        <f t="shared" si="163"/>
        <v>2</v>
      </c>
      <c r="BJ84">
        <v>0</v>
      </c>
      <c r="BK84">
        <v>1</v>
      </c>
      <c r="BL84" s="36">
        <f t="shared" si="164"/>
        <v>1</v>
      </c>
      <c r="BM84">
        <v>373</v>
      </c>
      <c r="BN84">
        <v>354</v>
      </c>
      <c r="BO84" s="36">
        <f t="shared" si="165"/>
        <v>-19</v>
      </c>
      <c r="BP84">
        <v>3</v>
      </c>
      <c r="BQ84">
        <v>3</v>
      </c>
      <c r="BR84" s="36">
        <f t="shared" si="166"/>
        <v>0</v>
      </c>
      <c r="BS84">
        <v>0</v>
      </c>
      <c r="BT84">
        <v>0</v>
      </c>
      <c r="BU84" s="36">
        <f t="shared" si="167"/>
        <v>0</v>
      </c>
      <c r="BV84">
        <v>758</v>
      </c>
      <c r="BW84">
        <v>801</v>
      </c>
      <c r="BX84" s="36">
        <f t="shared" si="168"/>
        <v>43</v>
      </c>
      <c r="BY84">
        <v>9</v>
      </c>
      <c r="BZ84">
        <v>11</v>
      </c>
      <c r="CA84" s="36">
        <f t="shared" si="169"/>
        <v>2</v>
      </c>
      <c r="CB84">
        <v>2</v>
      </c>
      <c r="CC84">
        <v>1</v>
      </c>
      <c r="CD84" s="49">
        <f t="shared" si="170"/>
        <v>-1</v>
      </c>
      <c r="CE84" s="34">
        <v>69</v>
      </c>
      <c r="CF84">
        <v>85</v>
      </c>
      <c r="CG84" s="36">
        <f t="shared" si="171"/>
        <v>16</v>
      </c>
      <c r="CH84">
        <v>0</v>
      </c>
      <c r="CI84">
        <v>0</v>
      </c>
      <c r="CJ84" s="36">
        <f t="shared" si="172"/>
        <v>0</v>
      </c>
      <c r="CK84">
        <v>0</v>
      </c>
      <c r="CL84">
        <v>0</v>
      </c>
      <c r="CM84" s="36">
        <f t="shared" si="173"/>
        <v>0</v>
      </c>
      <c r="CN84">
        <v>17</v>
      </c>
      <c r="CO84">
        <v>23</v>
      </c>
      <c r="CP84" s="36">
        <f t="shared" si="174"/>
        <v>6</v>
      </c>
      <c r="CQ84">
        <v>0</v>
      </c>
      <c r="CR84">
        <v>0</v>
      </c>
      <c r="CS84" s="36">
        <f t="shared" si="175"/>
        <v>0</v>
      </c>
      <c r="CT84">
        <v>0</v>
      </c>
      <c r="CU84">
        <v>0</v>
      </c>
      <c r="CV84" s="36">
        <f t="shared" si="176"/>
        <v>0</v>
      </c>
      <c r="CW84">
        <v>40</v>
      </c>
      <c r="CX84">
        <v>42</v>
      </c>
      <c r="CY84" s="36">
        <f t="shared" si="177"/>
        <v>2</v>
      </c>
      <c r="CZ84">
        <v>2</v>
      </c>
      <c r="DA84">
        <v>2</v>
      </c>
      <c r="DB84" s="36">
        <f t="shared" si="178"/>
        <v>0</v>
      </c>
      <c r="DC84">
        <v>1</v>
      </c>
      <c r="DD84">
        <v>1</v>
      </c>
      <c r="DE84" s="49">
        <f t="shared" si="179"/>
        <v>0</v>
      </c>
      <c r="DF84" s="34">
        <v>8</v>
      </c>
      <c r="DG84">
        <v>7</v>
      </c>
      <c r="DH84" s="36">
        <f t="shared" si="180"/>
        <v>-1</v>
      </c>
      <c r="DI84">
        <v>0</v>
      </c>
      <c r="DJ84">
        <v>0</v>
      </c>
      <c r="DK84" s="36">
        <f t="shared" si="181"/>
        <v>0</v>
      </c>
      <c r="DL84">
        <v>0</v>
      </c>
      <c r="DM84">
        <v>0</v>
      </c>
      <c r="DN84" s="36">
        <f t="shared" si="182"/>
        <v>0</v>
      </c>
      <c r="DO84">
        <v>1</v>
      </c>
      <c r="DP84">
        <v>1</v>
      </c>
      <c r="DQ84" s="36">
        <f t="shared" si="183"/>
        <v>0</v>
      </c>
      <c r="DR84">
        <v>0</v>
      </c>
      <c r="DS84">
        <v>0</v>
      </c>
      <c r="DT84" s="36">
        <f t="shared" si="184"/>
        <v>0</v>
      </c>
      <c r="DU84">
        <v>0</v>
      </c>
      <c r="DV84">
        <v>0</v>
      </c>
      <c r="DW84" s="36">
        <f t="shared" si="185"/>
        <v>0</v>
      </c>
      <c r="DX84">
        <v>7</v>
      </c>
      <c r="DY84">
        <v>6</v>
      </c>
      <c r="DZ84" s="36">
        <f t="shared" si="186"/>
        <v>-1</v>
      </c>
      <c r="EA84">
        <v>0</v>
      </c>
      <c r="EB84">
        <v>0</v>
      </c>
      <c r="EC84" s="36">
        <f t="shared" si="187"/>
        <v>0</v>
      </c>
      <c r="ED84">
        <v>0</v>
      </c>
      <c r="EE84">
        <v>0</v>
      </c>
      <c r="EF84" s="49">
        <f t="shared" si="188"/>
        <v>0</v>
      </c>
    </row>
    <row r="85" spans="1:136" x14ac:dyDescent="0.35">
      <c r="A85" t="s">
        <v>462</v>
      </c>
      <c r="B85" s="2">
        <f t="shared" si="126"/>
        <v>240</v>
      </c>
      <c r="C85" s="2">
        <f t="shared" si="127"/>
        <v>198</v>
      </c>
      <c r="D85" s="36">
        <f t="shared" si="128"/>
        <v>-42</v>
      </c>
      <c r="E85" s="2">
        <f t="shared" si="129"/>
        <v>2</v>
      </c>
      <c r="F85" s="2">
        <f t="shared" si="130"/>
        <v>3</v>
      </c>
      <c r="G85" s="36">
        <f t="shared" si="131"/>
        <v>1</v>
      </c>
      <c r="H85" s="2">
        <f t="shared" si="132"/>
        <v>1</v>
      </c>
      <c r="I85" s="2">
        <f t="shared" si="133"/>
        <v>0</v>
      </c>
      <c r="J85" s="36">
        <f t="shared" si="134"/>
        <v>-1</v>
      </c>
      <c r="K85" s="2">
        <f t="shared" si="135"/>
        <v>72</v>
      </c>
      <c r="L85" s="2">
        <f t="shared" si="136"/>
        <v>52</v>
      </c>
      <c r="M85" s="36">
        <f t="shared" si="137"/>
        <v>-20</v>
      </c>
      <c r="N85" s="2">
        <f t="shared" si="138"/>
        <v>3</v>
      </c>
      <c r="O85" s="2">
        <f t="shared" si="139"/>
        <v>2</v>
      </c>
      <c r="P85" s="36">
        <f t="shared" si="140"/>
        <v>-1</v>
      </c>
      <c r="Q85" s="2">
        <f t="shared" si="141"/>
        <v>0</v>
      </c>
      <c r="R85" s="2">
        <f t="shared" si="142"/>
        <v>0</v>
      </c>
      <c r="S85" s="36">
        <f t="shared" si="143"/>
        <v>0</v>
      </c>
      <c r="T85" s="2">
        <f t="shared" si="144"/>
        <v>106</v>
      </c>
      <c r="U85" s="2">
        <f t="shared" si="145"/>
        <v>100</v>
      </c>
      <c r="V85" s="36">
        <f t="shared" si="146"/>
        <v>-6</v>
      </c>
      <c r="W85" s="2">
        <f t="shared" si="147"/>
        <v>0</v>
      </c>
      <c r="X85" s="2">
        <f t="shared" si="148"/>
        <v>0</v>
      </c>
      <c r="Y85" s="36">
        <f t="shared" si="149"/>
        <v>0</v>
      </c>
      <c r="Z85" s="2">
        <f t="shared" si="150"/>
        <v>0</v>
      </c>
      <c r="AA85" s="2">
        <f t="shared" si="151"/>
        <v>0</v>
      </c>
      <c r="AB85" s="49">
        <f t="shared" si="152"/>
        <v>0</v>
      </c>
      <c r="AC85">
        <v>194</v>
      </c>
      <c r="AD85">
        <v>165</v>
      </c>
      <c r="AE85" s="36">
        <f t="shared" si="153"/>
        <v>-29</v>
      </c>
      <c r="AF85">
        <v>2</v>
      </c>
      <c r="AG85">
        <v>3</v>
      </c>
      <c r="AH85" s="36">
        <f t="shared" si="154"/>
        <v>1</v>
      </c>
      <c r="AI85">
        <v>1</v>
      </c>
      <c r="AJ85">
        <v>0</v>
      </c>
      <c r="AK85" s="36">
        <f t="shared" si="155"/>
        <v>-1</v>
      </c>
      <c r="AL85">
        <v>64</v>
      </c>
      <c r="AM85">
        <v>44</v>
      </c>
      <c r="AN85" s="36">
        <f t="shared" si="156"/>
        <v>-20</v>
      </c>
      <c r="AO85">
        <v>3</v>
      </c>
      <c r="AP85">
        <v>2</v>
      </c>
      <c r="AQ85" s="36">
        <f t="shared" si="157"/>
        <v>-1</v>
      </c>
      <c r="AR85">
        <v>0</v>
      </c>
      <c r="AS85">
        <v>0</v>
      </c>
      <c r="AT85" s="36">
        <f t="shared" si="158"/>
        <v>0</v>
      </c>
      <c r="AU85">
        <v>80</v>
      </c>
      <c r="AV85">
        <v>79</v>
      </c>
      <c r="AW85" s="36">
        <f t="shared" si="159"/>
        <v>-1</v>
      </c>
      <c r="AX85">
        <v>0</v>
      </c>
      <c r="AY85">
        <v>0</v>
      </c>
      <c r="AZ85" s="36">
        <f t="shared" si="160"/>
        <v>0</v>
      </c>
      <c r="BA85">
        <v>0</v>
      </c>
      <c r="BB85">
        <v>0</v>
      </c>
      <c r="BC85" s="49">
        <f t="shared" si="161"/>
        <v>0</v>
      </c>
      <c r="BD85" s="34">
        <v>33</v>
      </c>
      <c r="BE85">
        <v>19</v>
      </c>
      <c r="BF85" s="36">
        <f t="shared" si="162"/>
        <v>-14</v>
      </c>
      <c r="BG85">
        <v>0</v>
      </c>
      <c r="BH85">
        <v>0</v>
      </c>
      <c r="BI85" s="36">
        <f t="shared" si="163"/>
        <v>0</v>
      </c>
      <c r="BJ85">
        <v>0</v>
      </c>
      <c r="BK85">
        <v>0</v>
      </c>
      <c r="BL85" s="36">
        <f t="shared" si="164"/>
        <v>0</v>
      </c>
      <c r="BM85">
        <v>4</v>
      </c>
      <c r="BN85">
        <v>4</v>
      </c>
      <c r="BO85" s="36">
        <f t="shared" si="165"/>
        <v>0</v>
      </c>
      <c r="BP85">
        <v>0</v>
      </c>
      <c r="BQ85">
        <v>0</v>
      </c>
      <c r="BR85" s="36">
        <f t="shared" si="166"/>
        <v>0</v>
      </c>
      <c r="BS85">
        <v>0</v>
      </c>
      <c r="BT85">
        <v>0</v>
      </c>
      <c r="BU85" s="36">
        <f t="shared" si="167"/>
        <v>0</v>
      </c>
      <c r="BV85">
        <v>23</v>
      </c>
      <c r="BW85">
        <v>17</v>
      </c>
      <c r="BX85" s="36">
        <f t="shared" si="168"/>
        <v>-6</v>
      </c>
      <c r="BY85">
        <v>0</v>
      </c>
      <c r="BZ85">
        <v>0</v>
      </c>
      <c r="CA85" s="36">
        <f t="shared" si="169"/>
        <v>0</v>
      </c>
      <c r="CB85">
        <v>0</v>
      </c>
      <c r="CC85">
        <v>0</v>
      </c>
      <c r="CD85" s="49">
        <f t="shared" si="170"/>
        <v>0</v>
      </c>
      <c r="CE85" s="34">
        <v>5</v>
      </c>
      <c r="CF85">
        <v>3</v>
      </c>
      <c r="CG85" s="36">
        <f t="shared" si="171"/>
        <v>-2</v>
      </c>
      <c r="CH85">
        <v>0</v>
      </c>
      <c r="CI85">
        <v>0</v>
      </c>
      <c r="CJ85" s="36">
        <f t="shared" si="172"/>
        <v>0</v>
      </c>
      <c r="CK85">
        <v>0</v>
      </c>
      <c r="CL85">
        <v>0</v>
      </c>
      <c r="CM85" s="36">
        <f t="shared" si="173"/>
        <v>0</v>
      </c>
      <c r="CN85">
        <v>0</v>
      </c>
      <c r="CO85">
        <v>0</v>
      </c>
      <c r="CP85" s="36">
        <f t="shared" si="174"/>
        <v>0</v>
      </c>
      <c r="CQ85">
        <v>0</v>
      </c>
      <c r="CR85">
        <v>0</v>
      </c>
      <c r="CS85" s="36">
        <f t="shared" si="175"/>
        <v>0</v>
      </c>
      <c r="CT85">
        <v>0</v>
      </c>
      <c r="CU85">
        <v>0</v>
      </c>
      <c r="CV85" s="36">
        <f t="shared" si="176"/>
        <v>0</v>
      </c>
      <c r="CW85">
        <v>1</v>
      </c>
      <c r="CX85">
        <v>1</v>
      </c>
      <c r="CY85" s="36">
        <f t="shared" si="177"/>
        <v>0</v>
      </c>
      <c r="CZ85">
        <v>0</v>
      </c>
      <c r="DA85">
        <v>0</v>
      </c>
      <c r="DB85" s="36">
        <f t="shared" si="178"/>
        <v>0</v>
      </c>
      <c r="DC85">
        <v>0</v>
      </c>
      <c r="DD85">
        <v>0</v>
      </c>
      <c r="DE85" s="49">
        <f t="shared" si="179"/>
        <v>0</v>
      </c>
      <c r="DF85" s="34">
        <v>8</v>
      </c>
      <c r="DG85">
        <v>11</v>
      </c>
      <c r="DH85" s="36">
        <f t="shared" si="180"/>
        <v>3</v>
      </c>
      <c r="DI85">
        <v>0</v>
      </c>
      <c r="DJ85">
        <v>0</v>
      </c>
      <c r="DK85" s="36">
        <f t="shared" si="181"/>
        <v>0</v>
      </c>
      <c r="DL85">
        <v>0</v>
      </c>
      <c r="DM85">
        <v>0</v>
      </c>
      <c r="DN85" s="36">
        <f t="shared" si="182"/>
        <v>0</v>
      </c>
      <c r="DO85">
        <v>4</v>
      </c>
      <c r="DP85">
        <v>4</v>
      </c>
      <c r="DQ85" s="36">
        <f t="shared" si="183"/>
        <v>0</v>
      </c>
      <c r="DR85">
        <v>0</v>
      </c>
      <c r="DS85">
        <v>0</v>
      </c>
      <c r="DT85" s="36">
        <f t="shared" si="184"/>
        <v>0</v>
      </c>
      <c r="DU85">
        <v>0</v>
      </c>
      <c r="DV85">
        <v>0</v>
      </c>
      <c r="DW85" s="36">
        <f t="shared" si="185"/>
        <v>0</v>
      </c>
      <c r="DX85">
        <v>2</v>
      </c>
      <c r="DY85">
        <v>3</v>
      </c>
      <c r="DZ85" s="36">
        <f t="shared" si="186"/>
        <v>1</v>
      </c>
      <c r="EA85">
        <v>0</v>
      </c>
      <c r="EB85">
        <v>0</v>
      </c>
      <c r="EC85" s="36">
        <f t="shared" si="187"/>
        <v>0</v>
      </c>
      <c r="ED85">
        <v>0</v>
      </c>
      <c r="EE85">
        <v>0</v>
      </c>
      <c r="EF85" s="49">
        <f t="shared" si="188"/>
        <v>0</v>
      </c>
    </row>
    <row r="86" spans="1:136" x14ac:dyDescent="0.35">
      <c r="A86" t="s">
        <v>461</v>
      </c>
      <c r="B86" s="2">
        <f t="shared" si="126"/>
        <v>6132</v>
      </c>
      <c r="C86" s="2">
        <f t="shared" si="127"/>
        <v>11972</v>
      </c>
      <c r="D86" s="36">
        <f t="shared" si="128"/>
        <v>5840</v>
      </c>
      <c r="E86" s="2">
        <f t="shared" si="129"/>
        <v>28</v>
      </c>
      <c r="F86" s="2">
        <f t="shared" si="130"/>
        <v>32</v>
      </c>
      <c r="G86" s="36">
        <f t="shared" si="131"/>
        <v>4</v>
      </c>
      <c r="H86" s="2">
        <f t="shared" si="132"/>
        <v>3</v>
      </c>
      <c r="I86" s="2">
        <f t="shared" si="133"/>
        <v>2</v>
      </c>
      <c r="J86" s="36">
        <f t="shared" si="134"/>
        <v>-1</v>
      </c>
      <c r="K86" s="2">
        <f t="shared" si="135"/>
        <v>2084</v>
      </c>
      <c r="L86" s="2">
        <f t="shared" si="136"/>
        <v>3616</v>
      </c>
      <c r="M86" s="36">
        <f t="shared" si="137"/>
        <v>1532</v>
      </c>
      <c r="N86" s="2">
        <f t="shared" si="138"/>
        <v>21</v>
      </c>
      <c r="O86" s="2">
        <f t="shared" si="139"/>
        <v>21</v>
      </c>
      <c r="P86" s="36">
        <f t="shared" si="140"/>
        <v>0</v>
      </c>
      <c r="Q86" s="2">
        <f t="shared" si="141"/>
        <v>5</v>
      </c>
      <c r="R86" s="2">
        <f t="shared" si="142"/>
        <v>9</v>
      </c>
      <c r="S86" s="36">
        <f t="shared" si="143"/>
        <v>4</v>
      </c>
      <c r="T86" s="2">
        <f t="shared" si="144"/>
        <v>2864</v>
      </c>
      <c r="U86" s="2">
        <f t="shared" si="145"/>
        <v>5515</v>
      </c>
      <c r="V86" s="36">
        <f t="shared" si="146"/>
        <v>2651</v>
      </c>
      <c r="W86" s="2">
        <f t="shared" si="147"/>
        <v>12</v>
      </c>
      <c r="X86" s="2">
        <f t="shared" si="148"/>
        <v>20</v>
      </c>
      <c r="Y86" s="36">
        <f t="shared" si="149"/>
        <v>8</v>
      </c>
      <c r="Z86" s="2">
        <f t="shared" si="150"/>
        <v>0</v>
      </c>
      <c r="AA86" s="2">
        <f t="shared" si="151"/>
        <v>2</v>
      </c>
      <c r="AB86" s="49">
        <f t="shared" si="152"/>
        <v>2</v>
      </c>
      <c r="AC86" s="2">
        <v>5713</v>
      </c>
      <c r="AD86" s="2">
        <v>11466</v>
      </c>
      <c r="AE86" s="36">
        <f t="shared" si="153"/>
        <v>5753</v>
      </c>
      <c r="AF86">
        <v>26</v>
      </c>
      <c r="AG86">
        <v>29</v>
      </c>
      <c r="AH86" s="36">
        <f t="shared" si="154"/>
        <v>3</v>
      </c>
      <c r="AI86">
        <v>3</v>
      </c>
      <c r="AJ86">
        <v>2</v>
      </c>
      <c r="AK86" s="36">
        <f t="shared" si="155"/>
        <v>-1</v>
      </c>
      <c r="AL86" s="2">
        <v>1939</v>
      </c>
      <c r="AM86" s="2">
        <v>3433</v>
      </c>
      <c r="AN86" s="36">
        <f t="shared" si="156"/>
        <v>1494</v>
      </c>
      <c r="AO86">
        <v>17</v>
      </c>
      <c r="AP86">
        <v>18</v>
      </c>
      <c r="AQ86" s="36">
        <f t="shared" si="157"/>
        <v>1</v>
      </c>
      <c r="AR86">
        <v>3</v>
      </c>
      <c r="AS86">
        <v>7</v>
      </c>
      <c r="AT86" s="36">
        <f t="shared" si="158"/>
        <v>4</v>
      </c>
      <c r="AU86" s="2">
        <v>2667</v>
      </c>
      <c r="AV86" s="2">
        <v>5262</v>
      </c>
      <c r="AW86" s="36">
        <f t="shared" si="159"/>
        <v>2595</v>
      </c>
      <c r="AX86">
        <v>10</v>
      </c>
      <c r="AY86">
        <v>17</v>
      </c>
      <c r="AZ86" s="36">
        <f t="shared" si="160"/>
        <v>7</v>
      </c>
      <c r="BA86">
        <v>0</v>
      </c>
      <c r="BB86">
        <v>1</v>
      </c>
      <c r="BC86" s="49">
        <f t="shared" si="161"/>
        <v>1</v>
      </c>
      <c r="BD86" s="34">
        <v>359</v>
      </c>
      <c r="BE86">
        <v>440</v>
      </c>
      <c r="BF86" s="36">
        <f t="shared" si="162"/>
        <v>81</v>
      </c>
      <c r="BG86">
        <v>2</v>
      </c>
      <c r="BH86">
        <v>3</v>
      </c>
      <c r="BI86" s="36">
        <f t="shared" si="163"/>
        <v>1</v>
      </c>
      <c r="BJ86">
        <v>0</v>
      </c>
      <c r="BK86">
        <v>0</v>
      </c>
      <c r="BL86" s="36">
        <f t="shared" si="164"/>
        <v>0</v>
      </c>
      <c r="BM86">
        <v>133</v>
      </c>
      <c r="BN86">
        <v>168</v>
      </c>
      <c r="BO86" s="36">
        <f t="shared" si="165"/>
        <v>35</v>
      </c>
      <c r="BP86">
        <v>4</v>
      </c>
      <c r="BQ86">
        <v>3</v>
      </c>
      <c r="BR86" s="36">
        <f t="shared" si="166"/>
        <v>-1</v>
      </c>
      <c r="BS86">
        <v>2</v>
      </c>
      <c r="BT86">
        <v>2</v>
      </c>
      <c r="BU86" s="36">
        <f t="shared" si="167"/>
        <v>0</v>
      </c>
      <c r="BV86">
        <v>185</v>
      </c>
      <c r="BW86">
        <v>235</v>
      </c>
      <c r="BX86" s="36">
        <f t="shared" si="168"/>
        <v>50</v>
      </c>
      <c r="BY86">
        <v>2</v>
      </c>
      <c r="BZ86">
        <v>3</v>
      </c>
      <c r="CA86" s="36">
        <f t="shared" si="169"/>
        <v>1</v>
      </c>
      <c r="CB86">
        <v>0</v>
      </c>
      <c r="CC86">
        <v>1</v>
      </c>
      <c r="CD86" s="49">
        <f t="shared" si="170"/>
        <v>1</v>
      </c>
      <c r="CE86" s="34">
        <v>55</v>
      </c>
      <c r="CF86">
        <v>55</v>
      </c>
      <c r="CG86" s="36">
        <f t="shared" si="171"/>
        <v>0</v>
      </c>
      <c r="CH86">
        <v>0</v>
      </c>
      <c r="CI86">
        <v>0</v>
      </c>
      <c r="CJ86" s="36">
        <f t="shared" si="172"/>
        <v>0</v>
      </c>
      <c r="CK86">
        <v>0</v>
      </c>
      <c r="CL86">
        <v>0</v>
      </c>
      <c r="CM86" s="36">
        <f t="shared" si="173"/>
        <v>0</v>
      </c>
      <c r="CN86">
        <v>11</v>
      </c>
      <c r="CO86">
        <v>12</v>
      </c>
      <c r="CP86" s="36">
        <f t="shared" si="174"/>
        <v>1</v>
      </c>
      <c r="CQ86">
        <v>0</v>
      </c>
      <c r="CR86">
        <v>0</v>
      </c>
      <c r="CS86" s="36">
        <f t="shared" si="175"/>
        <v>0</v>
      </c>
      <c r="CT86">
        <v>0</v>
      </c>
      <c r="CU86">
        <v>0</v>
      </c>
      <c r="CV86" s="36">
        <f t="shared" si="176"/>
        <v>0</v>
      </c>
      <c r="CW86">
        <v>11</v>
      </c>
      <c r="CX86">
        <v>13</v>
      </c>
      <c r="CY86" s="36">
        <f t="shared" si="177"/>
        <v>2</v>
      </c>
      <c r="CZ86">
        <v>0</v>
      </c>
      <c r="DA86">
        <v>0</v>
      </c>
      <c r="DB86" s="36">
        <f t="shared" si="178"/>
        <v>0</v>
      </c>
      <c r="DC86">
        <v>0</v>
      </c>
      <c r="DD86">
        <v>0</v>
      </c>
      <c r="DE86" s="49">
        <f t="shared" si="179"/>
        <v>0</v>
      </c>
      <c r="DF86" s="34">
        <v>5</v>
      </c>
      <c r="DG86">
        <v>11</v>
      </c>
      <c r="DH86" s="36">
        <f t="shared" si="180"/>
        <v>6</v>
      </c>
      <c r="DI86">
        <v>0</v>
      </c>
      <c r="DJ86">
        <v>0</v>
      </c>
      <c r="DK86" s="36">
        <f t="shared" si="181"/>
        <v>0</v>
      </c>
      <c r="DL86">
        <v>0</v>
      </c>
      <c r="DM86">
        <v>0</v>
      </c>
      <c r="DN86" s="36">
        <f t="shared" si="182"/>
        <v>0</v>
      </c>
      <c r="DO86">
        <v>1</v>
      </c>
      <c r="DP86">
        <v>3</v>
      </c>
      <c r="DQ86" s="36">
        <f t="shared" si="183"/>
        <v>2</v>
      </c>
      <c r="DR86">
        <v>0</v>
      </c>
      <c r="DS86">
        <v>0</v>
      </c>
      <c r="DT86" s="36">
        <f t="shared" si="184"/>
        <v>0</v>
      </c>
      <c r="DU86">
        <v>0</v>
      </c>
      <c r="DV86">
        <v>0</v>
      </c>
      <c r="DW86" s="36">
        <f t="shared" si="185"/>
        <v>0</v>
      </c>
      <c r="DX86">
        <v>1</v>
      </c>
      <c r="DY86">
        <v>5</v>
      </c>
      <c r="DZ86" s="36">
        <f t="shared" si="186"/>
        <v>4</v>
      </c>
      <c r="EA86">
        <v>0</v>
      </c>
      <c r="EB86">
        <v>0</v>
      </c>
      <c r="EC86" s="36">
        <f t="shared" si="187"/>
        <v>0</v>
      </c>
      <c r="ED86">
        <v>0</v>
      </c>
      <c r="EE86">
        <v>0</v>
      </c>
      <c r="EF86" s="49">
        <f t="shared" si="188"/>
        <v>0</v>
      </c>
    </row>
    <row r="87" spans="1:136" x14ac:dyDescent="0.35">
      <c r="A87" t="s">
        <v>460</v>
      </c>
      <c r="B87" s="2">
        <f t="shared" si="126"/>
        <v>1832</v>
      </c>
      <c r="C87" s="2">
        <f t="shared" si="127"/>
        <v>2076</v>
      </c>
      <c r="D87" s="36">
        <f t="shared" si="128"/>
        <v>244</v>
      </c>
      <c r="E87" s="2">
        <f t="shared" si="129"/>
        <v>13</v>
      </c>
      <c r="F87" s="2">
        <f t="shared" si="130"/>
        <v>15</v>
      </c>
      <c r="G87" s="36">
        <f t="shared" si="131"/>
        <v>2</v>
      </c>
      <c r="H87" s="2">
        <f t="shared" si="132"/>
        <v>1</v>
      </c>
      <c r="I87" s="2">
        <f t="shared" si="133"/>
        <v>1</v>
      </c>
      <c r="J87" s="36">
        <f t="shared" si="134"/>
        <v>0</v>
      </c>
      <c r="K87" s="2">
        <f t="shared" si="135"/>
        <v>797</v>
      </c>
      <c r="L87" s="2">
        <f t="shared" si="136"/>
        <v>729</v>
      </c>
      <c r="M87" s="36">
        <f t="shared" si="137"/>
        <v>-68</v>
      </c>
      <c r="N87" s="2">
        <f t="shared" si="138"/>
        <v>8</v>
      </c>
      <c r="O87" s="2">
        <f t="shared" si="139"/>
        <v>5</v>
      </c>
      <c r="P87" s="36">
        <f t="shared" si="140"/>
        <v>-3</v>
      </c>
      <c r="Q87" s="2">
        <f t="shared" si="141"/>
        <v>3</v>
      </c>
      <c r="R87" s="2">
        <f t="shared" si="142"/>
        <v>1</v>
      </c>
      <c r="S87" s="36">
        <f t="shared" si="143"/>
        <v>-2</v>
      </c>
      <c r="T87" s="2">
        <f t="shared" si="144"/>
        <v>794</v>
      </c>
      <c r="U87" s="2">
        <f t="shared" si="145"/>
        <v>851</v>
      </c>
      <c r="V87" s="36">
        <f t="shared" si="146"/>
        <v>57</v>
      </c>
      <c r="W87" s="2">
        <f t="shared" si="147"/>
        <v>9</v>
      </c>
      <c r="X87" s="2">
        <f t="shared" si="148"/>
        <v>7</v>
      </c>
      <c r="Y87" s="36">
        <f t="shared" si="149"/>
        <v>-2</v>
      </c>
      <c r="Z87" s="2">
        <f t="shared" si="150"/>
        <v>1</v>
      </c>
      <c r="AA87" s="2">
        <f t="shared" si="151"/>
        <v>1</v>
      </c>
      <c r="AB87" s="49">
        <f t="shared" si="152"/>
        <v>0</v>
      </c>
      <c r="AC87" s="2">
        <v>1154</v>
      </c>
      <c r="AD87" s="2">
        <v>1318</v>
      </c>
      <c r="AE87" s="36">
        <f t="shared" si="153"/>
        <v>164</v>
      </c>
      <c r="AF87">
        <v>11</v>
      </c>
      <c r="AG87">
        <v>15</v>
      </c>
      <c r="AH87" s="36">
        <f t="shared" si="154"/>
        <v>4</v>
      </c>
      <c r="AI87">
        <v>1</v>
      </c>
      <c r="AJ87">
        <v>1</v>
      </c>
      <c r="AK87" s="36">
        <f t="shared" si="155"/>
        <v>0</v>
      </c>
      <c r="AL87">
        <v>536</v>
      </c>
      <c r="AM87">
        <v>480</v>
      </c>
      <c r="AN87" s="36">
        <f t="shared" si="156"/>
        <v>-56</v>
      </c>
      <c r="AO87">
        <v>8</v>
      </c>
      <c r="AP87">
        <v>5</v>
      </c>
      <c r="AQ87" s="36">
        <f t="shared" si="157"/>
        <v>-3</v>
      </c>
      <c r="AR87">
        <v>3</v>
      </c>
      <c r="AS87">
        <v>1</v>
      </c>
      <c r="AT87" s="36">
        <f t="shared" si="158"/>
        <v>-2</v>
      </c>
      <c r="AU87">
        <v>523</v>
      </c>
      <c r="AV87">
        <v>549</v>
      </c>
      <c r="AW87" s="36">
        <f t="shared" si="159"/>
        <v>26</v>
      </c>
      <c r="AX87">
        <v>9</v>
      </c>
      <c r="AY87">
        <v>7</v>
      </c>
      <c r="AZ87" s="36">
        <f t="shared" si="160"/>
        <v>-2</v>
      </c>
      <c r="BA87">
        <v>1</v>
      </c>
      <c r="BB87">
        <v>1</v>
      </c>
      <c r="BC87" s="49">
        <f t="shared" si="161"/>
        <v>0</v>
      </c>
      <c r="BD87" s="34">
        <v>607</v>
      </c>
      <c r="BE87">
        <v>656</v>
      </c>
      <c r="BF87" s="36">
        <f t="shared" si="162"/>
        <v>49</v>
      </c>
      <c r="BG87">
        <v>2</v>
      </c>
      <c r="BH87">
        <v>0</v>
      </c>
      <c r="BI87" s="36">
        <f t="shared" si="163"/>
        <v>-2</v>
      </c>
      <c r="BJ87">
        <v>0</v>
      </c>
      <c r="BK87">
        <v>0</v>
      </c>
      <c r="BL87" s="36">
        <f t="shared" si="164"/>
        <v>0</v>
      </c>
      <c r="BM87">
        <v>236</v>
      </c>
      <c r="BN87">
        <v>224</v>
      </c>
      <c r="BO87" s="36">
        <f t="shared" si="165"/>
        <v>-12</v>
      </c>
      <c r="BP87">
        <v>0</v>
      </c>
      <c r="BQ87">
        <v>0</v>
      </c>
      <c r="BR87" s="36">
        <f t="shared" si="166"/>
        <v>0</v>
      </c>
      <c r="BS87">
        <v>0</v>
      </c>
      <c r="BT87">
        <v>0</v>
      </c>
      <c r="BU87" s="36">
        <f t="shared" si="167"/>
        <v>0</v>
      </c>
      <c r="BV87">
        <v>243</v>
      </c>
      <c r="BW87">
        <v>272</v>
      </c>
      <c r="BX87" s="36">
        <f t="shared" si="168"/>
        <v>29</v>
      </c>
      <c r="BY87">
        <v>0</v>
      </c>
      <c r="BZ87">
        <v>0</v>
      </c>
      <c r="CA87" s="36">
        <f t="shared" si="169"/>
        <v>0</v>
      </c>
      <c r="CB87">
        <v>0</v>
      </c>
      <c r="CC87">
        <v>0</v>
      </c>
      <c r="CD87" s="49">
        <f t="shared" si="170"/>
        <v>0</v>
      </c>
      <c r="CE87" s="34">
        <v>59</v>
      </c>
      <c r="CF87">
        <v>85</v>
      </c>
      <c r="CG87" s="36">
        <f t="shared" si="171"/>
        <v>26</v>
      </c>
      <c r="CH87">
        <v>0</v>
      </c>
      <c r="CI87">
        <v>0</v>
      </c>
      <c r="CJ87" s="36">
        <f t="shared" si="172"/>
        <v>0</v>
      </c>
      <c r="CK87">
        <v>0</v>
      </c>
      <c r="CL87">
        <v>0</v>
      </c>
      <c r="CM87" s="36">
        <f t="shared" si="173"/>
        <v>0</v>
      </c>
      <c r="CN87">
        <v>22</v>
      </c>
      <c r="CO87">
        <v>14</v>
      </c>
      <c r="CP87" s="36">
        <f t="shared" si="174"/>
        <v>-8</v>
      </c>
      <c r="CQ87">
        <v>0</v>
      </c>
      <c r="CR87">
        <v>0</v>
      </c>
      <c r="CS87" s="36">
        <f t="shared" si="175"/>
        <v>0</v>
      </c>
      <c r="CT87">
        <v>0</v>
      </c>
      <c r="CU87">
        <v>0</v>
      </c>
      <c r="CV87" s="36">
        <f t="shared" si="176"/>
        <v>0</v>
      </c>
      <c r="CW87">
        <v>25</v>
      </c>
      <c r="CX87">
        <v>27</v>
      </c>
      <c r="CY87" s="36">
        <f t="shared" si="177"/>
        <v>2</v>
      </c>
      <c r="CZ87">
        <v>0</v>
      </c>
      <c r="DA87">
        <v>0</v>
      </c>
      <c r="DB87" s="36">
        <f t="shared" si="178"/>
        <v>0</v>
      </c>
      <c r="DC87">
        <v>0</v>
      </c>
      <c r="DD87">
        <v>0</v>
      </c>
      <c r="DE87" s="49">
        <f t="shared" si="179"/>
        <v>0</v>
      </c>
      <c r="DF87" s="34">
        <v>12</v>
      </c>
      <c r="DG87">
        <v>17</v>
      </c>
      <c r="DH87" s="36">
        <f t="shared" si="180"/>
        <v>5</v>
      </c>
      <c r="DI87">
        <v>0</v>
      </c>
      <c r="DJ87">
        <v>0</v>
      </c>
      <c r="DK87" s="36">
        <f t="shared" si="181"/>
        <v>0</v>
      </c>
      <c r="DL87">
        <v>0</v>
      </c>
      <c r="DM87">
        <v>0</v>
      </c>
      <c r="DN87" s="36">
        <f t="shared" si="182"/>
        <v>0</v>
      </c>
      <c r="DO87">
        <v>3</v>
      </c>
      <c r="DP87">
        <v>11</v>
      </c>
      <c r="DQ87" s="36">
        <f t="shared" si="183"/>
        <v>8</v>
      </c>
      <c r="DR87">
        <v>0</v>
      </c>
      <c r="DS87">
        <v>0</v>
      </c>
      <c r="DT87" s="36">
        <f t="shared" si="184"/>
        <v>0</v>
      </c>
      <c r="DU87">
        <v>0</v>
      </c>
      <c r="DV87">
        <v>0</v>
      </c>
      <c r="DW87" s="36">
        <f t="shared" si="185"/>
        <v>0</v>
      </c>
      <c r="DX87">
        <v>3</v>
      </c>
      <c r="DY87">
        <v>3</v>
      </c>
      <c r="DZ87" s="36">
        <f t="shared" si="186"/>
        <v>0</v>
      </c>
      <c r="EA87">
        <v>0</v>
      </c>
      <c r="EB87">
        <v>0</v>
      </c>
      <c r="EC87" s="36">
        <f t="shared" si="187"/>
        <v>0</v>
      </c>
      <c r="ED87">
        <v>0</v>
      </c>
      <c r="EE87">
        <v>0</v>
      </c>
      <c r="EF87" s="49">
        <f t="shared" si="188"/>
        <v>0</v>
      </c>
    </row>
    <row r="88" spans="1:136" x14ac:dyDescent="0.35">
      <c r="A88" t="s">
        <v>31</v>
      </c>
      <c r="B88" s="2">
        <f t="shared" si="126"/>
        <v>22690</v>
      </c>
      <c r="C88" s="2">
        <f t="shared" si="127"/>
        <v>22929</v>
      </c>
      <c r="D88" s="36">
        <f t="shared" si="128"/>
        <v>239</v>
      </c>
      <c r="E88" s="2">
        <f t="shared" si="129"/>
        <v>86</v>
      </c>
      <c r="F88" s="2">
        <f t="shared" si="130"/>
        <v>89</v>
      </c>
      <c r="G88" s="36">
        <f t="shared" si="131"/>
        <v>3</v>
      </c>
      <c r="H88" s="2">
        <f t="shared" si="132"/>
        <v>8</v>
      </c>
      <c r="I88" s="2">
        <f t="shared" si="133"/>
        <v>10</v>
      </c>
      <c r="J88" s="36">
        <f t="shared" si="134"/>
        <v>2</v>
      </c>
      <c r="K88" s="2">
        <f t="shared" si="135"/>
        <v>3995</v>
      </c>
      <c r="L88" s="2">
        <f t="shared" si="136"/>
        <v>3984</v>
      </c>
      <c r="M88" s="36">
        <f t="shared" si="137"/>
        <v>-11</v>
      </c>
      <c r="N88" s="2">
        <f t="shared" si="138"/>
        <v>32</v>
      </c>
      <c r="O88" s="2">
        <f t="shared" si="139"/>
        <v>29</v>
      </c>
      <c r="P88" s="36">
        <f t="shared" si="140"/>
        <v>-3</v>
      </c>
      <c r="Q88" s="2">
        <f t="shared" si="141"/>
        <v>5</v>
      </c>
      <c r="R88" s="2">
        <f t="shared" si="142"/>
        <v>4</v>
      </c>
      <c r="S88" s="36">
        <f t="shared" si="143"/>
        <v>-1</v>
      </c>
      <c r="T88" s="2">
        <f t="shared" si="144"/>
        <v>9176</v>
      </c>
      <c r="U88" s="2">
        <f t="shared" si="145"/>
        <v>10149</v>
      </c>
      <c r="V88" s="36">
        <f t="shared" si="146"/>
        <v>973</v>
      </c>
      <c r="W88" s="2">
        <f t="shared" si="147"/>
        <v>60</v>
      </c>
      <c r="X88" s="2">
        <f t="shared" si="148"/>
        <v>64</v>
      </c>
      <c r="Y88" s="36">
        <f t="shared" si="149"/>
        <v>4</v>
      </c>
      <c r="Z88" s="2">
        <f t="shared" si="150"/>
        <v>10</v>
      </c>
      <c r="AA88" s="2">
        <f t="shared" si="151"/>
        <v>5</v>
      </c>
      <c r="AB88" s="49">
        <f t="shared" si="152"/>
        <v>-5</v>
      </c>
      <c r="AC88" s="2">
        <v>19044</v>
      </c>
      <c r="AD88" s="2">
        <v>19506</v>
      </c>
      <c r="AE88" s="36">
        <f t="shared" si="153"/>
        <v>462</v>
      </c>
      <c r="AF88">
        <v>60</v>
      </c>
      <c r="AG88">
        <v>61</v>
      </c>
      <c r="AH88" s="36">
        <f t="shared" si="154"/>
        <v>1</v>
      </c>
      <c r="AI88">
        <v>6</v>
      </c>
      <c r="AJ88">
        <v>8</v>
      </c>
      <c r="AK88" s="36">
        <f t="shared" si="155"/>
        <v>2</v>
      </c>
      <c r="AL88" s="2">
        <v>3019</v>
      </c>
      <c r="AM88" s="2">
        <v>3189</v>
      </c>
      <c r="AN88" s="36">
        <f t="shared" si="156"/>
        <v>170</v>
      </c>
      <c r="AO88">
        <v>17</v>
      </c>
      <c r="AP88">
        <v>20</v>
      </c>
      <c r="AQ88" s="36">
        <f t="shared" si="157"/>
        <v>3</v>
      </c>
      <c r="AR88">
        <v>2</v>
      </c>
      <c r="AS88">
        <v>1</v>
      </c>
      <c r="AT88" s="36">
        <f t="shared" si="158"/>
        <v>-1</v>
      </c>
      <c r="AU88" s="2">
        <v>7743</v>
      </c>
      <c r="AV88" s="2">
        <v>8801</v>
      </c>
      <c r="AW88" s="36">
        <f t="shared" si="159"/>
        <v>1058</v>
      </c>
      <c r="AX88">
        <v>42</v>
      </c>
      <c r="AY88">
        <v>50</v>
      </c>
      <c r="AZ88" s="36">
        <f t="shared" si="160"/>
        <v>8</v>
      </c>
      <c r="BA88">
        <v>7</v>
      </c>
      <c r="BB88">
        <v>3</v>
      </c>
      <c r="BC88" s="49">
        <f t="shared" si="161"/>
        <v>-4</v>
      </c>
      <c r="BD88" s="42">
        <v>3357</v>
      </c>
      <c r="BE88" s="2">
        <v>3159</v>
      </c>
      <c r="BF88" s="36">
        <f t="shared" si="162"/>
        <v>-198</v>
      </c>
      <c r="BG88">
        <v>26</v>
      </c>
      <c r="BH88">
        <v>28</v>
      </c>
      <c r="BI88" s="36">
        <f t="shared" si="163"/>
        <v>2</v>
      </c>
      <c r="BJ88">
        <v>2</v>
      </c>
      <c r="BK88">
        <v>2</v>
      </c>
      <c r="BL88" s="36">
        <f t="shared" si="164"/>
        <v>0</v>
      </c>
      <c r="BM88">
        <v>917</v>
      </c>
      <c r="BN88">
        <v>752</v>
      </c>
      <c r="BO88" s="36">
        <f t="shared" si="165"/>
        <v>-165</v>
      </c>
      <c r="BP88">
        <v>15</v>
      </c>
      <c r="BQ88">
        <v>9</v>
      </c>
      <c r="BR88" s="36">
        <f t="shared" si="166"/>
        <v>-6</v>
      </c>
      <c r="BS88">
        <v>3</v>
      </c>
      <c r="BT88">
        <v>3</v>
      </c>
      <c r="BU88" s="36">
        <f t="shared" si="167"/>
        <v>0</v>
      </c>
      <c r="BV88" s="2">
        <v>1330</v>
      </c>
      <c r="BW88" s="2">
        <v>1247</v>
      </c>
      <c r="BX88" s="36">
        <f t="shared" si="168"/>
        <v>-83</v>
      </c>
      <c r="BY88">
        <v>18</v>
      </c>
      <c r="BZ88">
        <v>14</v>
      </c>
      <c r="CA88" s="36">
        <f t="shared" si="169"/>
        <v>-4</v>
      </c>
      <c r="CB88">
        <v>3</v>
      </c>
      <c r="CC88">
        <v>2</v>
      </c>
      <c r="CD88" s="49">
        <f t="shared" si="170"/>
        <v>-1</v>
      </c>
      <c r="CE88" s="34">
        <v>251</v>
      </c>
      <c r="CF88">
        <v>226</v>
      </c>
      <c r="CG88" s="36">
        <f t="shared" si="171"/>
        <v>-25</v>
      </c>
      <c r="CH88">
        <v>0</v>
      </c>
      <c r="CI88">
        <v>0</v>
      </c>
      <c r="CJ88" s="36">
        <f t="shared" si="172"/>
        <v>0</v>
      </c>
      <c r="CK88">
        <v>0</v>
      </c>
      <c r="CL88">
        <v>0</v>
      </c>
      <c r="CM88" s="36">
        <f t="shared" si="173"/>
        <v>0</v>
      </c>
      <c r="CN88">
        <v>53</v>
      </c>
      <c r="CO88">
        <v>35</v>
      </c>
      <c r="CP88" s="36">
        <f t="shared" si="174"/>
        <v>-18</v>
      </c>
      <c r="CQ88">
        <v>0</v>
      </c>
      <c r="CR88">
        <v>0</v>
      </c>
      <c r="CS88" s="36">
        <f t="shared" si="175"/>
        <v>0</v>
      </c>
      <c r="CT88">
        <v>0</v>
      </c>
      <c r="CU88">
        <v>0</v>
      </c>
      <c r="CV88" s="36">
        <f t="shared" si="176"/>
        <v>0</v>
      </c>
      <c r="CW88">
        <v>91</v>
      </c>
      <c r="CX88">
        <v>88</v>
      </c>
      <c r="CY88" s="36">
        <f t="shared" si="177"/>
        <v>-3</v>
      </c>
      <c r="CZ88">
        <v>0</v>
      </c>
      <c r="DA88">
        <v>0</v>
      </c>
      <c r="DB88" s="36">
        <f t="shared" si="178"/>
        <v>0</v>
      </c>
      <c r="DC88">
        <v>0</v>
      </c>
      <c r="DD88">
        <v>0</v>
      </c>
      <c r="DE88" s="49">
        <f t="shared" si="179"/>
        <v>0</v>
      </c>
      <c r="DF88" s="34">
        <v>38</v>
      </c>
      <c r="DG88">
        <v>38</v>
      </c>
      <c r="DH88" s="36">
        <f t="shared" si="180"/>
        <v>0</v>
      </c>
      <c r="DI88">
        <v>0</v>
      </c>
      <c r="DJ88">
        <v>0</v>
      </c>
      <c r="DK88" s="36">
        <f t="shared" si="181"/>
        <v>0</v>
      </c>
      <c r="DL88">
        <v>0</v>
      </c>
      <c r="DM88">
        <v>0</v>
      </c>
      <c r="DN88" s="36">
        <f t="shared" si="182"/>
        <v>0</v>
      </c>
      <c r="DO88">
        <v>6</v>
      </c>
      <c r="DP88">
        <v>8</v>
      </c>
      <c r="DQ88" s="36">
        <f t="shared" si="183"/>
        <v>2</v>
      </c>
      <c r="DR88">
        <v>0</v>
      </c>
      <c r="DS88">
        <v>0</v>
      </c>
      <c r="DT88" s="36">
        <f t="shared" si="184"/>
        <v>0</v>
      </c>
      <c r="DU88">
        <v>0</v>
      </c>
      <c r="DV88">
        <v>0</v>
      </c>
      <c r="DW88" s="36">
        <f t="shared" si="185"/>
        <v>0</v>
      </c>
      <c r="DX88">
        <v>12</v>
      </c>
      <c r="DY88">
        <v>13</v>
      </c>
      <c r="DZ88" s="36">
        <f t="shared" si="186"/>
        <v>1</v>
      </c>
      <c r="EA88">
        <v>0</v>
      </c>
      <c r="EB88">
        <v>0</v>
      </c>
      <c r="EC88" s="36">
        <f t="shared" si="187"/>
        <v>0</v>
      </c>
      <c r="ED88">
        <v>0</v>
      </c>
      <c r="EE88">
        <v>0</v>
      </c>
      <c r="EF88" s="49">
        <f t="shared" si="188"/>
        <v>0</v>
      </c>
    </row>
    <row r="89" spans="1:136" x14ac:dyDescent="0.35">
      <c r="A89" t="s">
        <v>459</v>
      </c>
      <c r="B89" s="2">
        <f t="shared" si="126"/>
        <v>4000</v>
      </c>
      <c r="C89" s="2">
        <f t="shared" si="127"/>
        <v>0</v>
      </c>
      <c r="D89" s="36">
        <f t="shared" si="128"/>
        <v>-4000</v>
      </c>
      <c r="E89" s="2">
        <f t="shared" si="129"/>
        <v>17</v>
      </c>
      <c r="F89" s="2">
        <f t="shared" si="130"/>
        <v>0</v>
      </c>
      <c r="G89" s="36">
        <f t="shared" si="131"/>
        <v>-17</v>
      </c>
      <c r="H89" s="2">
        <f t="shared" si="132"/>
        <v>2</v>
      </c>
      <c r="I89" s="2">
        <f t="shared" si="133"/>
        <v>0</v>
      </c>
      <c r="J89" s="36">
        <f t="shared" si="134"/>
        <v>-2</v>
      </c>
      <c r="K89" s="2">
        <f t="shared" si="135"/>
        <v>881</v>
      </c>
      <c r="L89" s="2">
        <f t="shared" si="136"/>
        <v>0</v>
      </c>
      <c r="M89" s="36">
        <f t="shared" si="137"/>
        <v>-881</v>
      </c>
      <c r="N89" s="2">
        <f t="shared" si="138"/>
        <v>4</v>
      </c>
      <c r="O89" s="2">
        <f t="shared" si="139"/>
        <v>0</v>
      </c>
      <c r="P89" s="36">
        <f t="shared" si="140"/>
        <v>-4</v>
      </c>
      <c r="Q89" s="2">
        <f t="shared" si="141"/>
        <v>1</v>
      </c>
      <c r="R89" s="2">
        <f t="shared" si="142"/>
        <v>0</v>
      </c>
      <c r="S89" s="36">
        <f t="shared" si="143"/>
        <v>-1</v>
      </c>
      <c r="T89" s="2">
        <f t="shared" si="144"/>
        <v>1597</v>
      </c>
      <c r="U89" s="2">
        <f t="shared" si="145"/>
        <v>0</v>
      </c>
      <c r="V89" s="36">
        <f t="shared" si="146"/>
        <v>-1597</v>
      </c>
      <c r="W89" s="2">
        <f t="shared" si="147"/>
        <v>13</v>
      </c>
      <c r="X89" s="2">
        <f t="shared" si="148"/>
        <v>0</v>
      </c>
      <c r="Y89" s="36">
        <f t="shared" si="149"/>
        <v>-13</v>
      </c>
      <c r="Z89" s="2">
        <f t="shared" si="150"/>
        <v>2</v>
      </c>
      <c r="AA89" s="2">
        <f t="shared" si="151"/>
        <v>0</v>
      </c>
      <c r="AB89" s="49">
        <f t="shared" si="152"/>
        <v>-2</v>
      </c>
      <c r="AC89" s="2">
        <v>3043</v>
      </c>
      <c r="AE89" s="36">
        <f t="shared" si="153"/>
        <v>-3043</v>
      </c>
      <c r="AF89">
        <v>10</v>
      </c>
      <c r="AH89" s="36">
        <f t="shared" si="154"/>
        <v>-10</v>
      </c>
      <c r="AI89">
        <v>1</v>
      </c>
      <c r="AK89" s="36">
        <f t="shared" si="155"/>
        <v>-1</v>
      </c>
      <c r="AL89">
        <v>654</v>
      </c>
      <c r="AN89" s="36">
        <f t="shared" si="156"/>
        <v>-654</v>
      </c>
      <c r="AO89">
        <v>0</v>
      </c>
      <c r="AQ89" s="36">
        <f t="shared" si="157"/>
        <v>0</v>
      </c>
      <c r="AR89">
        <v>0</v>
      </c>
      <c r="AT89" s="36">
        <f t="shared" si="158"/>
        <v>0</v>
      </c>
      <c r="AU89" s="2">
        <v>1209</v>
      </c>
      <c r="AW89" s="36">
        <f t="shared" si="159"/>
        <v>-1209</v>
      </c>
      <c r="AX89">
        <v>8</v>
      </c>
      <c r="AZ89" s="36">
        <f t="shared" si="160"/>
        <v>-8</v>
      </c>
      <c r="BA89">
        <v>1</v>
      </c>
      <c r="BC89" s="49">
        <f t="shared" si="161"/>
        <v>-1</v>
      </c>
      <c r="BD89" s="34">
        <v>888</v>
      </c>
      <c r="BF89" s="36">
        <f t="shared" si="162"/>
        <v>-888</v>
      </c>
      <c r="BG89">
        <v>7</v>
      </c>
      <c r="BI89" s="36">
        <f t="shared" si="163"/>
        <v>-7</v>
      </c>
      <c r="BJ89">
        <v>1</v>
      </c>
      <c r="BL89" s="36">
        <f t="shared" si="164"/>
        <v>-1</v>
      </c>
      <c r="BM89">
        <v>219</v>
      </c>
      <c r="BO89" s="36">
        <f t="shared" si="165"/>
        <v>-219</v>
      </c>
      <c r="BP89">
        <v>4</v>
      </c>
      <c r="BR89" s="36">
        <f t="shared" si="166"/>
        <v>-4</v>
      </c>
      <c r="BS89">
        <v>1</v>
      </c>
      <c r="BU89" s="36">
        <f t="shared" si="167"/>
        <v>-1</v>
      </c>
      <c r="BV89">
        <v>362</v>
      </c>
      <c r="BX89" s="36">
        <f t="shared" si="168"/>
        <v>-362</v>
      </c>
      <c r="BY89">
        <v>5</v>
      </c>
      <c r="CA89" s="36">
        <f t="shared" si="169"/>
        <v>-5</v>
      </c>
      <c r="CB89">
        <v>1</v>
      </c>
      <c r="CD89" s="49">
        <f t="shared" si="170"/>
        <v>-1</v>
      </c>
      <c r="CE89" s="34">
        <v>58</v>
      </c>
      <c r="CG89" s="36">
        <f t="shared" si="171"/>
        <v>-58</v>
      </c>
      <c r="CH89">
        <v>0</v>
      </c>
      <c r="CJ89" s="36">
        <f t="shared" si="172"/>
        <v>0</v>
      </c>
      <c r="CK89">
        <v>0</v>
      </c>
      <c r="CM89" s="36">
        <f t="shared" si="173"/>
        <v>0</v>
      </c>
      <c r="CN89">
        <v>7</v>
      </c>
      <c r="CP89" s="36">
        <f t="shared" si="174"/>
        <v>-7</v>
      </c>
      <c r="CQ89">
        <v>0</v>
      </c>
      <c r="CS89" s="36">
        <f t="shared" si="175"/>
        <v>0</v>
      </c>
      <c r="CT89">
        <v>0</v>
      </c>
      <c r="CV89" s="36">
        <f t="shared" si="176"/>
        <v>0</v>
      </c>
      <c r="CW89">
        <v>24</v>
      </c>
      <c r="CY89" s="36">
        <f t="shared" si="177"/>
        <v>-24</v>
      </c>
      <c r="CZ89">
        <v>0</v>
      </c>
      <c r="DB89" s="36">
        <f t="shared" si="178"/>
        <v>0</v>
      </c>
      <c r="DC89">
        <v>0</v>
      </c>
      <c r="DE89" s="49">
        <f t="shared" si="179"/>
        <v>0</v>
      </c>
      <c r="DF89" s="34">
        <v>11</v>
      </c>
      <c r="DH89" s="36">
        <f t="shared" si="180"/>
        <v>-11</v>
      </c>
      <c r="DI89">
        <v>0</v>
      </c>
      <c r="DK89" s="36">
        <f t="shared" si="181"/>
        <v>0</v>
      </c>
      <c r="DL89">
        <v>0</v>
      </c>
      <c r="DN89" s="36">
        <f t="shared" si="182"/>
        <v>0</v>
      </c>
      <c r="DO89">
        <v>1</v>
      </c>
      <c r="DQ89" s="36">
        <f t="shared" si="183"/>
        <v>-1</v>
      </c>
      <c r="DR89">
        <v>0</v>
      </c>
      <c r="DT89" s="36">
        <f t="shared" si="184"/>
        <v>0</v>
      </c>
      <c r="DU89">
        <v>0</v>
      </c>
      <c r="DW89" s="36">
        <f t="shared" si="185"/>
        <v>0</v>
      </c>
      <c r="DX89">
        <v>2</v>
      </c>
      <c r="DZ89" s="36">
        <f t="shared" si="186"/>
        <v>-2</v>
      </c>
      <c r="EA89">
        <v>0</v>
      </c>
      <c r="EC89" s="36">
        <f t="shared" si="187"/>
        <v>0</v>
      </c>
      <c r="ED89">
        <v>0</v>
      </c>
      <c r="EF89" s="49">
        <f t="shared" si="188"/>
        <v>0</v>
      </c>
    </row>
    <row r="90" spans="1:136" x14ac:dyDescent="0.35">
      <c r="A90" t="s">
        <v>458</v>
      </c>
      <c r="B90" s="2">
        <f t="shared" si="126"/>
        <v>9754</v>
      </c>
      <c r="C90" s="2">
        <f t="shared" si="127"/>
        <v>10540</v>
      </c>
      <c r="D90" s="36">
        <f t="shared" si="128"/>
        <v>786</v>
      </c>
      <c r="E90" s="2">
        <f t="shared" si="129"/>
        <v>20</v>
      </c>
      <c r="F90" s="2">
        <f t="shared" si="130"/>
        <v>20</v>
      </c>
      <c r="G90" s="36">
        <f t="shared" si="131"/>
        <v>0</v>
      </c>
      <c r="H90" s="2">
        <f t="shared" si="132"/>
        <v>4</v>
      </c>
      <c r="I90" s="2">
        <f t="shared" si="133"/>
        <v>3</v>
      </c>
      <c r="J90" s="36">
        <f t="shared" si="134"/>
        <v>-1</v>
      </c>
      <c r="K90" s="2">
        <f t="shared" si="135"/>
        <v>997</v>
      </c>
      <c r="L90" s="2">
        <f t="shared" si="136"/>
        <v>1199</v>
      </c>
      <c r="M90" s="36">
        <f t="shared" si="137"/>
        <v>202</v>
      </c>
      <c r="N90" s="2">
        <f t="shared" si="138"/>
        <v>6</v>
      </c>
      <c r="O90" s="2">
        <f t="shared" si="139"/>
        <v>5</v>
      </c>
      <c r="P90" s="36">
        <f t="shared" si="140"/>
        <v>-1</v>
      </c>
      <c r="Q90" s="2">
        <f t="shared" si="141"/>
        <v>1</v>
      </c>
      <c r="R90" s="2">
        <f t="shared" si="142"/>
        <v>1</v>
      </c>
      <c r="S90" s="36">
        <f t="shared" si="143"/>
        <v>0</v>
      </c>
      <c r="T90" s="2">
        <f t="shared" si="144"/>
        <v>4344</v>
      </c>
      <c r="U90" s="2">
        <f t="shared" si="145"/>
        <v>5543</v>
      </c>
      <c r="V90" s="36">
        <f t="shared" si="146"/>
        <v>1199</v>
      </c>
      <c r="W90" s="2">
        <f t="shared" si="147"/>
        <v>10</v>
      </c>
      <c r="X90" s="2">
        <f t="shared" si="148"/>
        <v>24</v>
      </c>
      <c r="Y90" s="36">
        <f t="shared" si="149"/>
        <v>14</v>
      </c>
      <c r="Z90" s="2">
        <f t="shared" si="150"/>
        <v>2</v>
      </c>
      <c r="AA90" s="2">
        <f t="shared" si="151"/>
        <v>2</v>
      </c>
      <c r="AB90" s="49">
        <f t="shared" si="152"/>
        <v>0</v>
      </c>
      <c r="AC90" s="2">
        <v>9220</v>
      </c>
      <c r="AD90" s="2">
        <v>9997</v>
      </c>
      <c r="AE90" s="36">
        <f t="shared" si="153"/>
        <v>777</v>
      </c>
      <c r="AF90">
        <v>16</v>
      </c>
      <c r="AG90">
        <v>16</v>
      </c>
      <c r="AH90" s="36">
        <f t="shared" si="154"/>
        <v>0</v>
      </c>
      <c r="AI90">
        <v>3</v>
      </c>
      <c r="AJ90">
        <v>3</v>
      </c>
      <c r="AK90" s="36">
        <f t="shared" si="155"/>
        <v>0</v>
      </c>
      <c r="AL90">
        <v>909</v>
      </c>
      <c r="AM90" s="2">
        <v>1122</v>
      </c>
      <c r="AN90" s="36">
        <f t="shared" si="156"/>
        <v>213</v>
      </c>
      <c r="AO90">
        <v>4</v>
      </c>
      <c r="AP90">
        <v>3</v>
      </c>
      <c r="AQ90" s="36">
        <f t="shared" si="157"/>
        <v>-1</v>
      </c>
      <c r="AR90">
        <v>1</v>
      </c>
      <c r="AS90">
        <v>0</v>
      </c>
      <c r="AT90" s="36">
        <f t="shared" si="158"/>
        <v>-1</v>
      </c>
      <c r="AU90" s="2">
        <v>4082</v>
      </c>
      <c r="AV90" s="2">
        <v>5242</v>
      </c>
      <c r="AW90" s="36">
        <f t="shared" si="159"/>
        <v>1160</v>
      </c>
      <c r="AX90">
        <v>6</v>
      </c>
      <c r="AY90">
        <v>20</v>
      </c>
      <c r="AZ90" s="36">
        <f t="shared" si="160"/>
        <v>14</v>
      </c>
      <c r="BA90">
        <v>1</v>
      </c>
      <c r="BB90">
        <v>1</v>
      </c>
      <c r="BC90" s="49">
        <f t="shared" si="161"/>
        <v>0</v>
      </c>
      <c r="BD90" s="34">
        <v>452</v>
      </c>
      <c r="BE90">
        <v>512</v>
      </c>
      <c r="BF90" s="36">
        <f t="shared" si="162"/>
        <v>60</v>
      </c>
      <c r="BG90">
        <v>4</v>
      </c>
      <c r="BH90">
        <v>4</v>
      </c>
      <c r="BI90" s="36">
        <f t="shared" si="163"/>
        <v>0</v>
      </c>
      <c r="BJ90">
        <v>1</v>
      </c>
      <c r="BK90">
        <v>0</v>
      </c>
      <c r="BL90" s="36">
        <f t="shared" si="164"/>
        <v>-1</v>
      </c>
      <c r="BM90">
        <v>72</v>
      </c>
      <c r="BN90">
        <v>64</v>
      </c>
      <c r="BO90" s="36">
        <f t="shared" si="165"/>
        <v>-8</v>
      </c>
      <c r="BP90">
        <v>2</v>
      </c>
      <c r="BQ90">
        <v>2</v>
      </c>
      <c r="BR90" s="36">
        <f t="shared" si="166"/>
        <v>0</v>
      </c>
      <c r="BS90">
        <v>0</v>
      </c>
      <c r="BT90">
        <v>1</v>
      </c>
      <c r="BU90" s="36">
        <f t="shared" si="167"/>
        <v>1</v>
      </c>
      <c r="BV90">
        <v>229</v>
      </c>
      <c r="BW90">
        <v>264</v>
      </c>
      <c r="BX90" s="36">
        <f t="shared" si="168"/>
        <v>35</v>
      </c>
      <c r="BY90">
        <v>4</v>
      </c>
      <c r="BZ90">
        <v>4</v>
      </c>
      <c r="CA90" s="36">
        <f t="shared" si="169"/>
        <v>0</v>
      </c>
      <c r="CB90">
        <v>1</v>
      </c>
      <c r="CC90">
        <v>1</v>
      </c>
      <c r="CD90" s="49">
        <f t="shared" si="170"/>
        <v>0</v>
      </c>
      <c r="CE90" s="34">
        <v>79</v>
      </c>
      <c r="CF90">
        <v>29</v>
      </c>
      <c r="CG90" s="36">
        <f t="shared" si="171"/>
        <v>-50</v>
      </c>
      <c r="CH90">
        <v>0</v>
      </c>
      <c r="CI90">
        <v>0</v>
      </c>
      <c r="CJ90" s="36">
        <f t="shared" si="172"/>
        <v>0</v>
      </c>
      <c r="CK90">
        <v>0</v>
      </c>
      <c r="CL90">
        <v>0</v>
      </c>
      <c r="CM90" s="36">
        <f t="shared" si="173"/>
        <v>0</v>
      </c>
      <c r="CN90">
        <v>16</v>
      </c>
      <c r="CO90">
        <v>13</v>
      </c>
      <c r="CP90" s="36">
        <f t="shared" si="174"/>
        <v>-3</v>
      </c>
      <c r="CQ90">
        <v>0</v>
      </c>
      <c r="CR90">
        <v>0</v>
      </c>
      <c r="CS90" s="36">
        <f t="shared" si="175"/>
        <v>0</v>
      </c>
      <c r="CT90">
        <v>0</v>
      </c>
      <c r="CU90">
        <v>0</v>
      </c>
      <c r="CV90" s="36">
        <f t="shared" si="176"/>
        <v>0</v>
      </c>
      <c r="CW90">
        <v>30</v>
      </c>
      <c r="CX90">
        <v>33</v>
      </c>
      <c r="CY90" s="36">
        <f t="shared" si="177"/>
        <v>3</v>
      </c>
      <c r="CZ90">
        <v>0</v>
      </c>
      <c r="DA90">
        <v>0</v>
      </c>
      <c r="DB90" s="36">
        <f t="shared" si="178"/>
        <v>0</v>
      </c>
      <c r="DC90">
        <v>0</v>
      </c>
      <c r="DD90">
        <v>0</v>
      </c>
      <c r="DE90" s="49">
        <f t="shared" si="179"/>
        <v>0</v>
      </c>
      <c r="DF90" s="34">
        <v>3</v>
      </c>
      <c r="DG90">
        <v>2</v>
      </c>
      <c r="DH90" s="36">
        <f t="shared" si="180"/>
        <v>-1</v>
      </c>
      <c r="DI90">
        <v>0</v>
      </c>
      <c r="DJ90">
        <v>0</v>
      </c>
      <c r="DK90" s="36">
        <f t="shared" si="181"/>
        <v>0</v>
      </c>
      <c r="DL90">
        <v>0</v>
      </c>
      <c r="DM90">
        <v>0</v>
      </c>
      <c r="DN90" s="36">
        <f t="shared" si="182"/>
        <v>0</v>
      </c>
      <c r="DO90">
        <v>0</v>
      </c>
      <c r="DP90">
        <v>0</v>
      </c>
      <c r="DQ90" s="36">
        <f t="shared" si="183"/>
        <v>0</v>
      </c>
      <c r="DR90">
        <v>0</v>
      </c>
      <c r="DS90">
        <v>0</v>
      </c>
      <c r="DT90" s="36">
        <f t="shared" si="184"/>
        <v>0</v>
      </c>
      <c r="DU90">
        <v>0</v>
      </c>
      <c r="DV90">
        <v>0</v>
      </c>
      <c r="DW90" s="36">
        <f t="shared" si="185"/>
        <v>0</v>
      </c>
      <c r="DX90">
        <v>3</v>
      </c>
      <c r="DY90">
        <v>4</v>
      </c>
      <c r="DZ90" s="36">
        <f t="shared" si="186"/>
        <v>1</v>
      </c>
      <c r="EA90">
        <v>0</v>
      </c>
      <c r="EB90">
        <v>0</v>
      </c>
      <c r="EC90" s="36">
        <f t="shared" si="187"/>
        <v>0</v>
      </c>
      <c r="ED90">
        <v>0</v>
      </c>
      <c r="EE90">
        <v>0</v>
      </c>
      <c r="EF90" s="49">
        <f t="shared" si="188"/>
        <v>0</v>
      </c>
    </row>
    <row r="91" spans="1:136" x14ac:dyDescent="0.35">
      <c r="A91" t="s">
        <v>563</v>
      </c>
      <c r="B91" s="2">
        <f t="shared" si="126"/>
        <v>0</v>
      </c>
      <c r="C91" s="2">
        <f t="shared" si="127"/>
        <v>3953</v>
      </c>
      <c r="D91" s="36">
        <f t="shared" si="128"/>
        <v>3953</v>
      </c>
      <c r="E91" s="2">
        <f t="shared" si="129"/>
        <v>0</v>
      </c>
      <c r="F91" s="2">
        <f t="shared" si="130"/>
        <v>17</v>
      </c>
      <c r="G91" s="36">
        <f t="shared" si="131"/>
        <v>17</v>
      </c>
      <c r="H91" s="2">
        <f t="shared" si="132"/>
        <v>0</v>
      </c>
      <c r="I91" s="2">
        <f t="shared" si="133"/>
        <v>2</v>
      </c>
      <c r="J91" s="36">
        <f t="shared" si="134"/>
        <v>2</v>
      </c>
      <c r="K91" s="2">
        <f t="shared" si="135"/>
        <v>0</v>
      </c>
      <c r="L91" s="2">
        <f t="shared" si="136"/>
        <v>776</v>
      </c>
      <c r="M91" s="36">
        <f t="shared" si="137"/>
        <v>776</v>
      </c>
      <c r="N91" s="2">
        <f t="shared" si="138"/>
        <v>0</v>
      </c>
      <c r="O91" s="2">
        <f t="shared" si="139"/>
        <v>4</v>
      </c>
      <c r="P91" s="36">
        <f t="shared" si="140"/>
        <v>4</v>
      </c>
      <c r="Q91" s="2">
        <f t="shared" si="141"/>
        <v>0</v>
      </c>
      <c r="R91" s="2">
        <f t="shared" si="142"/>
        <v>1</v>
      </c>
      <c r="S91" s="36">
        <f t="shared" si="143"/>
        <v>1</v>
      </c>
      <c r="T91" s="2">
        <f t="shared" si="144"/>
        <v>0</v>
      </c>
      <c r="U91" s="2">
        <f t="shared" si="145"/>
        <v>1531</v>
      </c>
      <c r="V91" s="36">
        <f t="shared" si="146"/>
        <v>1531</v>
      </c>
      <c r="W91" s="2">
        <f t="shared" si="147"/>
        <v>0</v>
      </c>
      <c r="X91" s="2">
        <f t="shared" si="148"/>
        <v>12</v>
      </c>
      <c r="Y91" s="36">
        <f t="shared" si="149"/>
        <v>12</v>
      </c>
      <c r="Z91" s="2">
        <f t="shared" si="150"/>
        <v>0</v>
      </c>
      <c r="AA91" s="2">
        <f t="shared" si="151"/>
        <v>1</v>
      </c>
      <c r="AB91" s="49">
        <f t="shared" si="152"/>
        <v>1</v>
      </c>
      <c r="AD91" s="2">
        <v>3121</v>
      </c>
      <c r="AE91" s="36">
        <f t="shared" si="153"/>
        <v>3121</v>
      </c>
      <c r="AG91">
        <v>12</v>
      </c>
      <c r="AH91" s="36">
        <f t="shared" si="154"/>
        <v>12</v>
      </c>
      <c r="AJ91">
        <v>1</v>
      </c>
      <c r="AK91" s="36">
        <f t="shared" si="155"/>
        <v>1</v>
      </c>
      <c r="AM91">
        <v>603</v>
      </c>
      <c r="AN91" s="36">
        <f t="shared" si="156"/>
        <v>603</v>
      </c>
      <c r="AP91">
        <v>2</v>
      </c>
      <c r="AQ91" s="36">
        <f t="shared" si="157"/>
        <v>2</v>
      </c>
      <c r="AS91">
        <v>0</v>
      </c>
      <c r="AT91" s="36">
        <f t="shared" si="158"/>
        <v>0</v>
      </c>
      <c r="AV91" s="2">
        <v>1165</v>
      </c>
      <c r="AW91" s="36">
        <f t="shared" si="159"/>
        <v>1165</v>
      </c>
      <c r="AY91">
        <v>7</v>
      </c>
      <c r="AZ91" s="36">
        <f t="shared" si="160"/>
        <v>7</v>
      </c>
      <c r="BB91">
        <v>0</v>
      </c>
      <c r="BC91" s="49">
        <f t="shared" si="161"/>
        <v>0</v>
      </c>
      <c r="BD91" s="34"/>
      <c r="BE91">
        <v>750</v>
      </c>
      <c r="BF91" s="36">
        <f t="shared" si="162"/>
        <v>750</v>
      </c>
      <c r="BH91">
        <v>5</v>
      </c>
      <c r="BI91" s="36">
        <f t="shared" si="163"/>
        <v>5</v>
      </c>
      <c r="BK91">
        <v>1</v>
      </c>
      <c r="BL91" s="36">
        <f t="shared" si="164"/>
        <v>1</v>
      </c>
      <c r="BN91">
        <v>167</v>
      </c>
      <c r="BO91" s="36">
        <f t="shared" si="165"/>
        <v>167</v>
      </c>
      <c r="BQ91">
        <v>2</v>
      </c>
      <c r="BR91" s="36">
        <f t="shared" si="166"/>
        <v>2</v>
      </c>
      <c r="BT91">
        <v>1</v>
      </c>
      <c r="BU91" s="36">
        <f t="shared" si="167"/>
        <v>1</v>
      </c>
      <c r="BW91">
        <v>343</v>
      </c>
      <c r="BX91" s="36">
        <f t="shared" si="168"/>
        <v>343</v>
      </c>
      <c r="BZ91">
        <v>5</v>
      </c>
      <c r="CA91" s="36">
        <f t="shared" si="169"/>
        <v>5</v>
      </c>
      <c r="CC91">
        <v>1</v>
      </c>
      <c r="CD91" s="49">
        <f t="shared" si="170"/>
        <v>1</v>
      </c>
      <c r="CE91" s="34"/>
      <c r="CF91">
        <v>67</v>
      </c>
      <c r="CG91" s="36">
        <f t="shared" si="171"/>
        <v>67</v>
      </c>
      <c r="CI91">
        <v>0</v>
      </c>
      <c r="CJ91" s="36">
        <f t="shared" si="172"/>
        <v>0</v>
      </c>
      <c r="CL91">
        <v>0</v>
      </c>
      <c r="CM91" s="36">
        <f t="shared" si="173"/>
        <v>0</v>
      </c>
      <c r="CO91">
        <v>6</v>
      </c>
      <c r="CP91" s="36">
        <f t="shared" si="174"/>
        <v>6</v>
      </c>
      <c r="CR91">
        <v>0</v>
      </c>
      <c r="CS91" s="36">
        <f t="shared" si="175"/>
        <v>0</v>
      </c>
      <c r="CU91">
        <v>0</v>
      </c>
      <c r="CV91" s="36">
        <f t="shared" si="176"/>
        <v>0</v>
      </c>
      <c r="CX91">
        <v>22</v>
      </c>
      <c r="CY91" s="36">
        <f t="shared" si="177"/>
        <v>22</v>
      </c>
      <c r="DA91">
        <v>0</v>
      </c>
      <c r="DB91" s="36">
        <f t="shared" si="178"/>
        <v>0</v>
      </c>
      <c r="DD91">
        <v>0</v>
      </c>
      <c r="DE91" s="49">
        <f t="shared" si="179"/>
        <v>0</v>
      </c>
      <c r="DF91" s="34"/>
      <c r="DG91">
        <v>15</v>
      </c>
      <c r="DH91" s="36">
        <f t="shared" si="180"/>
        <v>15</v>
      </c>
      <c r="DJ91">
        <v>0</v>
      </c>
      <c r="DK91" s="36">
        <f t="shared" si="181"/>
        <v>0</v>
      </c>
      <c r="DM91">
        <v>0</v>
      </c>
      <c r="DN91" s="36">
        <f t="shared" si="182"/>
        <v>0</v>
      </c>
      <c r="DP91">
        <v>0</v>
      </c>
      <c r="DQ91" s="36">
        <f t="shared" si="183"/>
        <v>0</v>
      </c>
      <c r="DS91">
        <v>0</v>
      </c>
      <c r="DT91" s="36">
        <f t="shared" si="184"/>
        <v>0</v>
      </c>
      <c r="DV91">
        <v>0</v>
      </c>
      <c r="DW91" s="36">
        <f t="shared" si="185"/>
        <v>0</v>
      </c>
      <c r="DY91">
        <v>1</v>
      </c>
      <c r="DZ91" s="36">
        <f t="shared" si="186"/>
        <v>1</v>
      </c>
      <c r="EB91">
        <v>0</v>
      </c>
      <c r="EC91" s="36">
        <f t="shared" si="187"/>
        <v>0</v>
      </c>
      <c r="EE91">
        <v>0</v>
      </c>
      <c r="EF91" s="49">
        <f t="shared" si="188"/>
        <v>0</v>
      </c>
    </row>
    <row r="92" spans="1:136" x14ac:dyDescent="0.35">
      <c r="A92" t="s">
        <v>457</v>
      </c>
      <c r="B92" s="2">
        <f t="shared" si="126"/>
        <v>980</v>
      </c>
      <c r="C92" s="2">
        <f t="shared" si="127"/>
        <v>0</v>
      </c>
      <c r="D92" s="36">
        <f t="shared" si="128"/>
        <v>-980</v>
      </c>
      <c r="E92" s="2">
        <f t="shared" si="129"/>
        <v>5</v>
      </c>
      <c r="F92" s="2">
        <f t="shared" si="130"/>
        <v>0</v>
      </c>
      <c r="G92" s="36">
        <f t="shared" si="131"/>
        <v>-5</v>
      </c>
      <c r="H92" s="2">
        <f t="shared" si="132"/>
        <v>0</v>
      </c>
      <c r="I92" s="2">
        <f t="shared" si="133"/>
        <v>0</v>
      </c>
      <c r="J92" s="36">
        <f t="shared" si="134"/>
        <v>0</v>
      </c>
      <c r="K92" s="2">
        <f t="shared" si="135"/>
        <v>205</v>
      </c>
      <c r="L92" s="2">
        <f t="shared" si="136"/>
        <v>0</v>
      </c>
      <c r="M92" s="36">
        <f t="shared" si="137"/>
        <v>-205</v>
      </c>
      <c r="N92" s="2">
        <f t="shared" si="138"/>
        <v>5</v>
      </c>
      <c r="O92" s="2">
        <f t="shared" si="139"/>
        <v>0</v>
      </c>
      <c r="P92" s="36">
        <f t="shared" si="140"/>
        <v>-5</v>
      </c>
      <c r="Q92" s="2">
        <f t="shared" si="141"/>
        <v>1</v>
      </c>
      <c r="R92" s="2">
        <f t="shared" si="142"/>
        <v>0</v>
      </c>
      <c r="S92" s="36">
        <f t="shared" si="143"/>
        <v>-1</v>
      </c>
      <c r="T92" s="2">
        <f t="shared" si="144"/>
        <v>286</v>
      </c>
      <c r="U92" s="2">
        <f t="shared" si="145"/>
        <v>0</v>
      </c>
      <c r="V92" s="36">
        <f t="shared" si="146"/>
        <v>-286</v>
      </c>
      <c r="W92" s="2">
        <f t="shared" si="147"/>
        <v>5</v>
      </c>
      <c r="X92" s="2">
        <f t="shared" si="148"/>
        <v>0</v>
      </c>
      <c r="Y92" s="36">
        <f t="shared" si="149"/>
        <v>-5</v>
      </c>
      <c r="Z92" s="2">
        <f t="shared" si="150"/>
        <v>1</v>
      </c>
      <c r="AA92" s="2">
        <f t="shared" si="151"/>
        <v>0</v>
      </c>
      <c r="AB92" s="49">
        <f t="shared" si="152"/>
        <v>-1</v>
      </c>
      <c r="AC92">
        <v>649</v>
      </c>
      <c r="AE92" s="36">
        <f t="shared" si="153"/>
        <v>-649</v>
      </c>
      <c r="AF92">
        <v>1</v>
      </c>
      <c r="AH92" s="36">
        <f t="shared" si="154"/>
        <v>-1</v>
      </c>
      <c r="AI92">
        <v>0</v>
      </c>
      <c r="AK92" s="36">
        <f t="shared" si="155"/>
        <v>0</v>
      </c>
      <c r="AL92">
        <v>75</v>
      </c>
      <c r="AN92" s="36">
        <f t="shared" si="156"/>
        <v>-75</v>
      </c>
      <c r="AO92">
        <v>1</v>
      </c>
      <c r="AQ92" s="36">
        <f t="shared" si="157"/>
        <v>-1</v>
      </c>
      <c r="AR92">
        <v>0</v>
      </c>
      <c r="AT92" s="36">
        <f t="shared" si="158"/>
        <v>0</v>
      </c>
      <c r="AU92">
        <v>177</v>
      </c>
      <c r="AW92" s="36">
        <f t="shared" si="159"/>
        <v>-177</v>
      </c>
      <c r="AX92">
        <v>4</v>
      </c>
      <c r="AZ92" s="36">
        <f t="shared" si="160"/>
        <v>-4</v>
      </c>
      <c r="BA92">
        <v>1</v>
      </c>
      <c r="BC92" s="49">
        <f t="shared" si="161"/>
        <v>-1</v>
      </c>
      <c r="BD92" s="34">
        <v>308</v>
      </c>
      <c r="BF92" s="36">
        <f t="shared" si="162"/>
        <v>-308</v>
      </c>
      <c r="BG92">
        <v>4</v>
      </c>
      <c r="BI92" s="36">
        <f t="shared" si="163"/>
        <v>-4</v>
      </c>
      <c r="BJ92">
        <v>0</v>
      </c>
      <c r="BL92" s="36">
        <f t="shared" si="164"/>
        <v>0</v>
      </c>
      <c r="BM92">
        <v>123</v>
      </c>
      <c r="BO92" s="36">
        <f t="shared" si="165"/>
        <v>-123</v>
      </c>
      <c r="BP92">
        <v>4</v>
      </c>
      <c r="BR92" s="36">
        <f t="shared" si="166"/>
        <v>-4</v>
      </c>
      <c r="BS92">
        <v>1</v>
      </c>
      <c r="BU92" s="36">
        <f t="shared" si="167"/>
        <v>-1</v>
      </c>
      <c r="BV92">
        <v>101</v>
      </c>
      <c r="BX92" s="36">
        <f t="shared" si="168"/>
        <v>-101</v>
      </c>
      <c r="BY92">
        <v>1</v>
      </c>
      <c r="CA92" s="36">
        <f t="shared" si="169"/>
        <v>-1</v>
      </c>
      <c r="CB92">
        <v>0</v>
      </c>
      <c r="CD92" s="49">
        <f t="shared" si="170"/>
        <v>0</v>
      </c>
      <c r="CE92" s="34">
        <v>20</v>
      </c>
      <c r="CG92" s="36">
        <f t="shared" si="171"/>
        <v>-20</v>
      </c>
      <c r="CH92">
        <v>0</v>
      </c>
      <c r="CJ92" s="36">
        <f t="shared" si="172"/>
        <v>0</v>
      </c>
      <c r="CK92">
        <v>0</v>
      </c>
      <c r="CM92" s="36">
        <f t="shared" si="173"/>
        <v>0</v>
      </c>
      <c r="CN92">
        <v>7</v>
      </c>
      <c r="CP92" s="36">
        <f t="shared" si="174"/>
        <v>-7</v>
      </c>
      <c r="CQ92">
        <v>0</v>
      </c>
      <c r="CS92" s="36">
        <f t="shared" si="175"/>
        <v>0</v>
      </c>
      <c r="CT92">
        <v>0</v>
      </c>
      <c r="CV92" s="36">
        <f t="shared" si="176"/>
        <v>0</v>
      </c>
      <c r="CW92">
        <v>8</v>
      </c>
      <c r="CY92" s="36">
        <f t="shared" si="177"/>
        <v>-8</v>
      </c>
      <c r="CZ92">
        <v>0</v>
      </c>
      <c r="DB92" s="36">
        <f t="shared" si="178"/>
        <v>0</v>
      </c>
      <c r="DC92">
        <v>0</v>
      </c>
      <c r="DE92" s="49">
        <f t="shared" si="179"/>
        <v>0</v>
      </c>
      <c r="DF92" s="34">
        <v>3</v>
      </c>
      <c r="DH92" s="36">
        <f t="shared" si="180"/>
        <v>-3</v>
      </c>
      <c r="DI92">
        <v>0</v>
      </c>
      <c r="DK92" s="36">
        <f t="shared" si="181"/>
        <v>0</v>
      </c>
      <c r="DL92">
        <v>0</v>
      </c>
      <c r="DN92" s="36">
        <f t="shared" si="182"/>
        <v>0</v>
      </c>
      <c r="DO92">
        <v>0</v>
      </c>
      <c r="DQ92" s="36">
        <f t="shared" si="183"/>
        <v>0</v>
      </c>
      <c r="DR92">
        <v>0</v>
      </c>
      <c r="DT92" s="36">
        <f t="shared" si="184"/>
        <v>0</v>
      </c>
      <c r="DU92">
        <v>0</v>
      </c>
      <c r="DW92" s="36">
        <f t="shared" si="185"/>
        <v>0</v>
      </c>
      <c r="DX92">
        <v>0</v>
      </c>
      <c r="DZ92" s="36">
        <f t="shared" si="186"/>
        <v>0</v>
      </c>
      <c r="EA92">
        <v>0</v>
      </c>
      <c r="EC92" s="36">
        <f t="shared" si="187"/>
        <v>0</v>
      </c>
      <c r="ED92">
        <v>0</v>
      </c>
      <c r="EF92" s="49">
        <f t="shared" si="188"/>
        <v>0</v>
      </c>
    </row>
    <row r="93" spans="1:136" x14ac:dyDescent="0.35">
      <c r="A93" t="s">
        <v>564</v>
      </c>
      <c r="B93" s="2">
        <f t="shared" si="126"/>
        <v>0</v>
      </c>
      <c r="C93" s="2">
        <f t="shared" si="127"/>
        <v>1362</v>
      </c>
      <c r="D93" s="36">
        <f t="shared" si="128"/>
        <v>1362</v>
      </c>
      <c r="E93" s="2">
        <f t="shared" si="129"/>
        <v>0</v>
      </c>
      <c r="F93" s="2">
        <f t="shared" si="130"/>
        <v>8</v>
      </c>
      <c r="G93" s="36">
        <f t="shared" si="131"/>
        <v>8</v>
      </c>
      <c r="H93" s="2">
        <f t="shared" si="132"/>
        <v>0</v>
      </c>
      <c r="I93" s="2">
        <f t="shared" si="133"/>
        <v>2</v>
      </c>
      <c r="J93" s="36">
        <f t="shared" si="134"/>
        <v>2</v>
      </c>
      <c r="K93" s="2">
        <f t="shared" si="135"/>
        <v>0</v>
      </c>
      <c r="L93" s="2">
        <f t="shared" si="136"/>
        <v>286</v>
      </c>
      <c r="M93" s="36">
        <f t="shared" si="137"/>
        <v>286</v>
      </c>
      <c r="N93" s="2">
        <f t="shared" si="138"/>
        <v>0</v>
      </c>
      <c r="O93" s="2">
        <f t="shared" si="139"/>
        <v>6</v>
      </c>
      <c r="P93" s="36">
        <f t="shared" si="140"/>
        <v>6</v>
      </c>
      <c r="Q93" s="2">
        <f t="shared" si="141"/>
        <v>0</v>
      </c>
      <c r="R93" s="2">
        <f t="shared" si="142"/>
        <v>1</v>
      </c>
      <c r="S93" s="36">
        <f t="shared" si="143"/>
        <v>1</v>
      </c>
      <c r="T93" s="2">
        <f t="shared" si="144"/>
        <v>0</v>
      </c>
      <c r="U93" s="2">
        <f t="shared" si="145"/>
        <v>428</v>
      </c>
      <c r="V93" s="36">
        <f t="shared" si="146"/>
        <v>428</v>
      </c>
      <c r="W93" s="2">
        <f t="shared" si="147"/>
        <v>0</v>
      </c>
      <c r="X93" s="2">
        <f t="shared" si="148"/>
        <v>8</v>
      </c>
      <c r="Y93" s="36">
        <f t="shared" si="149"/>
        <v>8</v>
      </c>
      <c r="Z93" s="2">
        <f t="shared" si="150"/>
        <v>0</v>
      </c>
      <c r="AA93" s="2">
        <f t="shared" si="151"/>
        <v>2</v>
      </c>
      <c r="AB93" s="49">
        <f t="shared" si="152"/>
        <v>2</v>
      </c>
      <c r="AD93" s="2">
        <v>1011</v>
      </c>
      <c r="AE93" s="36">
        <f t="shared" si="153"/>
        <v>1011</v>
      </c>
      <c r="AG93">
        <v>3</v>
      </c>
      <c r="AH93" s="36">
        <f t="shared" si="154"/>
        <v>3</v>
      </c>
      <c r="AJ93">
        <v>1</v>
      </c>
      <c r="AK93" s="36">
        <f t="shared" si="155"/>
        <v>1</v>
      </c>
      <c r="AM93">
        <v>181</v>
      </c>
      <c r="AN93" s="36">
        <f t="shared" si="156"/>
        <v>181</v>
      </c>
      <c r="AP93">
        <v>5</v>
      </c>
      <c r="AQ93" s="36">
        <f t="shared" si="157"/>
        <v>5</v>
      </c>
      <c r="AS93">
        <v>1</v>
      </c>
      <c r="AT93" s="36">
        <f t="shared" si="158"/>
        <v>1</v>
      </c>
      <c r="AV93">
        <v>303</v>
      </c>
      <c r="AW93" s="36">
        <f t="shared" si="159"/>
        <v>303</v>
      </c>
      <c r="AY93">
        <v>7</v>
      </c>
      <c r="AZ93" s="36">
        <f t="shared" si="160"/>
        <v>7</v>
      </c>
      <c r="BB93">
        <v>2</v>
      </c>
      <c r="BC93" s="49">
        <f t="shared" si="161"/>
        <v>2</v>
      </c>
      <c r="BD93" s="34"/>
      <c r="BE93">
        <v>323</v>
      </c>
      <c r="BF93" s="36">
        <f t="shared" si="162"/>
        <v>323</v>
      </c>
      <c r="BH93">
        <v>5</v>
      </c>
      <c r="BI93" s="36">
        <f t="shared" si="163"/>
        <v>5</v>
      </c>
      <c r="BK93">
        <v>1</v>
      </c>
      <c r="BL93" s="36">
        <f t="shared" si="164"/>
        <v>1</v>
      </c>
      <c r="BN93">
        <v>99</v>
      </c>
      <c r="BO93" s="36">
        <f t="shared" si="165"/>
        <v>99</v>
      </c>
      <c r="BQ93">
        <v>1</v>
      </c>
      <c r="BR93" s="36">
        <f t="shared" si="166"/>
        <v>1</v>
      </c>
      <c r="BT93">
        <v>0</v>
      </c>
      <c r="BU93" s="36">
        <f t="shared" si="167"/>
        <v>0</v>
      </c>
      <c r="BW93">
        <v>117</v>
      </c>
      <c r="BX93" s="36">
        <f t="shared" si="168"/>
        <v>117</v>
      </c>
      <c r="BZ93">
        <v>1</v>
      </c>
      <c r="CA93" s="36">
        <f t="shared" si="169"/>
        <v>1</v>
      </c>
      <c r="CC93">
        <v>0</v>
      </c>
      <c r="CD93" s="49">
        <f t="shared" si="170"/>
        <v>0</v>
      </c>
      <c r="CE93" s="34"/>
      <c r="CF93">
        <v>25</v>
      </c>
      <c r="CG93" s="36">
        <f t="shared" si="171"/>
        <v>25</v>
      </c>
      <c r="CI93">
        <v>0</v>
      </c>
      <c r="CJ93" s="36">
        <f t="shared" si="172"/>
        <v>0</v>
      </c>
      <c r="CL93">
        <v>0</v>
      </c>
      <c r="CM93" s="36">
        <f t="shared" si="173"/>
        <v>0</v>
      </c>
      <c r="CO93">
        <v>6</v>
      </c>
      <c r="CP93" s="36">
        <f t="shared" si="174"/>
        <v>6</v>
      </c>
      <c r="CR93">
        <v>0</v>
      </c>
      <c r="CS93" s="36">
        <f t="shared" si="175"/>
        <v>0</v>
      </c>
      <c r="CU93">
        <v>0</v>
      </c>
      <c r="CV93" s="36">
        <f t="shared" si="176"/>
        <v>0</v>
      </c>
      <c r="CX93">
        <v>7</v>
      </c>
      <c r="CY93" s="36">
        <f t="shared" si="177"/>
        <v>7</v>
      </c>
      <c r="DA93">
        <v>0</v>
      </c>
      <c r="DB93" s="36">
        <f t="shared" si="178"/>
        <v>0</v>
      </c>
      <c r="DD93">
        <v>0</v>
      </c>
      <c r="DE93" s="49">
        <f t="shared" si="179"/>
        <v>0</v>
      </c>
      <c r="DF93" s="34"/>
      <c r="DG93">
        <v>3</v>
      </c>
      <c r="DH93" s="36">
        <f t="shared" si="180"/>
        <v>3</v>
      </c>
      <c r="DJ93">
        <v>0</v>
      </c>
      <c r="DK93" s="36">
        <f t="shared" si="181"/>
        <v>0</v>
      </c>
      <c r="DM93">
        <v>0</v>
      </c>
      <c r="DN93" s="36">
        <f t="shared" si="182"/>
        <v>0</v>
      </c>
      <c r="DP93">
        <v>0</v>
      </c>
      <c r="DQ93" s="36">
        <f t="shared" si="183"/>
        <v>0</v>
      </c>
      <c r="DS93">
        <v>0</v>
      </c>
      <c r="DT93" s="36">
        <f t="shared" si="184"/>
        <v>0</v>
      </c>
      <c r="DV93">
        <v>0</v>
      </c>
      <c r="DW93" s="36">
        <f t="shared" si="185"/>
        <v>0</v>
      </c>
      <c r="DY93">
        <v>1</v>
      </c>
      <c r="DZ93" s="36">
        <f t="shared" si="186"/>
        <v>1</v>
      </c>
      <c r="EB93">
        <v>0</v>
      </c>
      <c r="EC93" s="36">
        <f t="shared" si="187"/>
        <v>0</v>
      </c>
      <c r="EE93">
        <v>0</v>
      </c>
      <c r="EF93" s="49">
        <f t="shared" si="188"/>
        <v>0</v>
      </c>
    </row>
    <row r="94" spans="1:136" x14ac:dyDescent="0.35">
      <c r="A94" t="s">
        <v>456</v>
      </c>
      <c r="B94" s="2">
        <f t="shared" si="126"/>
        <v>3244</v>
      </c>
      <c r="C94" s="2">
        <f t="shared" si="127"/>
        <v>2695</v>
      </c>
      <c r="D94" s="36">
        <f t="shared" si="128"/>
        <v>-549</v>
      </c>
      <c r="E94" s="2">
        <f t="shared" si="129"/>
        <v>23</v>
      </c>
      <c r="F94" s="2">
        <f t="shared" si="130"/>
        <v>21</v>
      </c>
      <c r="G94" s="36">
        <f t="shared" si="131"/>
        <v>-2</v>
      </c>
      <c r="H94" s="2">
        <f t="shared" si="132"/>
        <v>1</v>
      </c>
      <c r="I94" s="2">
        <f t="shared" si="133"/>
        <v>1</v>
      </c>
      <c r="J94" s="36">
        <f t="shared" si="134"/>
        <v>0</v>
      </c>
      <c r="K94" s="2">
        <f t="shared" si="135"/>
        <v>880</v>
      </c>
      <c r="L94" s="2">
        <f t="shared" si="136"/>
        <v>784</v>
      </c>
      <c r="M94" s="36">
        <f t="shared" si="137"/>
        <v>-96</v>
      </c>
      <c r="N94" s="2">
        <f t="shared" si="138"/>
        <v>6</v>
      </c>
      <c r="O94" s="2">
        <f t="shared" si="139"/>
        <v>3</v>
      </c>
      <c r="P94" s="36">
        <f t="shared" si="140"/>
        <v>-3</v>
      </c>
      <c r="Q94" s="2">
        <f t="shared" si="141"/>
        <v>1</v>
      </c>
      <c r="R94" s="2">
        <f t="shared" si="142"/>
        <v>0</v>
      </c>
      <c r="S94" s="36">
        <f t="shared" si="143"/>
        <v>-1</v>
      </c>
      <c r="T94" s="2">
        <f t="shared" si="144"/>
        <v>1026</v>
      </c>
      <c r="U94" s="2">
        <f t="shared" si="145"/>
        <v>870</v>
      </c>
      <c r="V94" s="36">
        <f t="shared" si="146"/>
        <v>-156</v>
      </c>
      <c r="W94" s="2">
        <f t="shared" si="147"/>
        <v>19</v>
      </c>
      <c r="X94" s="2">
        <f t="shared" si="148"/>
        <v>8</v>
      </c>
      <c r="Y94" s="36">
        <f t="shared" si="149"/>
        <v>-11</v>
      </c>
      <c r="Z94" s="2">
        <f t="shared" si="150"/>
        <v>4</v>
      </c>
      <c r="AA94" s="2">
        <f t="shared" si="151"/>
        <v>0</v>
      </c>
      <c r="AB94" s="49">
        <f t="shared" si="152"/>
        <v>-4</v>
      </c>
      <c r="AC94" s="2">
        <v>1939</v>
      </c>
      <c r="AD94" s="2">
        <v>1534</v>
      </c>
      <c r="AE94" s="36">
        <f t="shared" si="153"/>
        <v>-405</v>
      </c>
      <c r="AF94">
        <v>15</v>
      </c>
      <c r="AG94">
        <v>12</v>
      </c>
      <c r="AH94" s="36">
        <f t="shared" si="154"/>
        <v>-3</v>
      </c>
      <c r="AI94">
        <v>1</v>
      </c>
      <c r="AJ94">
        <v>1</v>
      </c>
      <c r="AK94" s="36">
        <f t="shared" si="155"/>
        <v>0</v>
      </c>
      <c r="AL94">
        <v>475</v>
      </c>
      <c r="AM94">
        <v>492</v>
      </c>
      <c r="AN94" s="36">
        <f t="shared" si="156"/>
        <v>17</v>
      </c>
      <c r="AO94">
        <v>5</v>
      </c>
      <c r="AP94">
        <v>2</v>
      </c>
      <c r="AQ94" s="36">
        <f t="shared" si="157"/>
        <v>-3</v>
      </c>
      <c r="AR94">
        <v>1</v>
      </c>
      <c r="AS94">
        <v>0</v>
      </c>
      <c r="AT94" s="36">
        <f t="shared" si="158"/>
        <v>-1</v>
      </c>
      <c r="AU94">
        <v>549</v>
      </c>
      <c r="AV94">
        <v>515</v>
      </c>
      <c r="AW94" s="36">
        <f t="shared" si="159"/>
        <v>-34</v>
      </c>
      <c r="AX94">
        <v>14</v>
      </c>
      <c r="AY94">
        <v>7</v>
      </c>
      <c r="AZ94" s="36">
        <f t="shared" si="160"/>
        <v>-7</v>
      </c>
      <c r="BA94">
        <v>4</v>
      </c>
      <c r="BB94">
        <v>0</v>
      </c>
      <c r="BC94" s="49">
        <f t="shared" si="161"/>
        <v>-4</v>
      </c>
      <c r="BD94" s="42">
        <v>1251</v>
      </c>
      <c r="BE94" s="2">
        <v>1114</v>
      </c>
      <c r="BF94" s="36">
        <f t="shared" si="162"/>
        <v>-137</v>
      </c>
      <c r="BG94">
        <v>8</v>
      </c>
      <c r="BH94">
        <v>9</v>
      </c>
      <c r="BI94" s="36">
        <f t="shared" si="163"/>
        <v>1</v>
      </c>
      <c r="BJ94">
        <v>0</v>
      </c>
      <c r="BK94">
        <v>0</v>
      </c>
      <c r="BL94" s="36">
        <f t="shared" si="164"/>
        <v>0</v>
      </c>
      <c r="BM94">
        <v>385</v>
      </c>
      <c r="BN94">
        <v>281</v>
      </c>
      <c r="BO94" s="36">
        <f t="shared" si="165"/>
        <v>-104</v>
      </c>
      <c r="BP94">
        <v>1</v>
      </c>
      <c r="BQ94">
        <v>1</v>
      </c>
      <c r="BR94" s="36">
        <f t="shared" si="166"/>
        <v>0</v>
      </c>
      <c r="BS94">
        <v>0</v>
      </c>
      <c r="BT94">
        <v>0</v>
      </c>
      <c r="BU94" s="36">
        <f t="shared" si="167"/>
        <v>0</v>
      </c>
      <c r="BV94">
        <v>457</v>
      </c>
      <c r="BW94">
        <v>344</v>
      </c>
      <c r="BX94" s="36">
        <f t="shared" si="168"/>
        <v>-113</v>
      </c>
      <c r="BY94">
        <v>5</v>
      </c>
      <c r="BZ94">
        <v>1</v>
      </c>
      <c r="CA94" s="36">
        <f t="shared" si="169"/>
        <v>-4</v>
      </c>
      <c r="CB94">
        <v>0</v>
      </c>
      <c r="CC94">
        <v>0</v>
      </c>
      <c r="CD94" s="49">
        <f t="shared" si="170"/>
        <v>0</v>
      </c>
      <c r="CE94" s="34">
        <v>40</v>
      </c>
      <c r="CF94">
        <v>39</v>
      </c>
      <c r="CG94" s="36">
        <f t="shared" si="171"/>
        <v>-1</v>
      </c>
      <c r="CH94">
        <v>0</v>
      </c>
      <c r="CI94">
        <v>0</v>
      </c>
      <c r="CJ94" s="36">
        <f t="shared" si="172"/>
        <v>0</v>
      </c>
      <c r="CK94">
        <v>0</v>
      </c>
      <c r="CL94">
        <v>0</v>
      </c>
      <c r="CM94" s="36">
        <f t="shared" si="173"/>
        <v>0</v>
      </c>
      <c r="CN94">
        <v>16</v>
      </c>
      <c r="CO94">
        <v>7</v>
      </c>
      <c r="CP94" s="36">
        <f t="shared" si="174"/>
        <v>-9</v>
      </c>
      <c r="CQ94">
        <v>0</v>
      </c>
      <c r="CR94">
        <v>0</v>
      </c>
      <c r="CS94" s="36">
        <f t="shared" si="175"/>
        <v>0</v>
      </c>
      <c r="CT94">
        <v>0</v>
      </c>
      <c r="CU94">
        <v>0</v>
      </c>
      <c r="CV94" s="36">
        <f t="shared" si="176"/>
        <v>0</v>
      </c>
      <c r="CW94">
        <v>13</v>
      </c>
      <c r="CX94">
        <v>8</v>
      </c>
      <c r="CY94" s="36">
        <f t="shared" si="177"/>
        <v>-5</v>
      </c>
      <c r="CZ94">
        <v>0</v>
      </c>
      <c r="DA94">
        <v>0</v>
      </c>
      <c r="DB94" s="36">
        <f t="shared" si="178"/>
        <v>0</v>
      </c>
      <c r="DC94">
        <v>0</v>
      </c>
      <c r="DD94">
        <v>0</v>
      </c>
      <c r="DE94" s="49">
        <f t="shared" si="179"/>
        <v>0</v>
      </c>
      <c r="DF94" s="34">
        <v>14</v>
      </c>
      <c r="DG94">
        <v>8</v>
      </c>
      <c r="DH94" s="36">
        <f t="shared" si="180"/>
        <v>-6</v>
      </c>
      <c r="DI94">
        <v>0</v>
      </c>
      <c r="DJ94">
        <v>0</v>
      </c>
      <c r="DK94" s="36">
        <f t="shared" si="181"/>
        <v>0</v>
      </c>
      <c r="DL94">
        <v>0</v>
      </c>
      <c r="DM94">
        <v>0</v>
      </c>
      <c r="DN94" s="36">
        <f t="shared" si="182"/>
        <v>0</v>
      </c>
      <c r="DO94">
        <v>4</v>
      </c>
      <c r="DP94">
        <v>4</v>
      </c>
      <c r="DQ94" s="36">
        <f t="shared" si="183"/>
        <v>0</v>
      </c>
      <c r="DR94">
        <v>0</v>
      </c>
      <c r="DS94">
        <v>0</v>
      </c>
      <c r="DT94" s="36">
        <f t="shared" si="184"/>
        <v>0</v>
      </c>
      <c r="DU94">
        <v>0</v>
      </c>
      <c r="DV94">
        <v>0</v>
      </c>
      <c r="DW94" s="36">
        <f t="shared" si="185"/>
        <v>0</v>
      </c>
      <c r="DX94">
        <v>7</v>
      </c>
      <c r="DY94">
        <v>3</v>
      </c>
      <c r="DZ94" s="36">
        <f t="shared" si="186"/>
        <v>-4</v>
      </c>
      <c r="EA94">
        <v>0</v>
      </c>
      <c r="EB94">
        <v>0</v>
      </c>
      <c r="EC94" s="36">
        <f t="shared" si="187"/>
        <v>0</v>
      </c>
      <c r="ED94">
        <v>0</v>
      </c>
      <c r="EE94">
        <v>0</v>
      </c>
      <c r="EF94" s="49">
        <f t="shared" si="188"/>
        <v>0</v>
      </c>
    </row>
    <row r="95" spans="1:136" x14ac:dyDescent="0.35">
      <c r="A95" t="s">
        <v>565</v>
      </c>
      <c r="B95" s="2">
        <f t="shared" si="126"/>
        <v>0</v>
      </c>
      <c r="C95" s="2">
        <f t="shared" si="127"/>
        <v>1714</v>
      </c>
      <c r="D95" s="36">
        <f t="shared" si="128"/>
        <v>1714</v>
      </c>
      <c r="E95" s="2">
        <f t="shared" si="129"/>
        <v>0</v>
      </c>
      <c r="F95" s="2">
        <f t="shared" si="130"/>
        <v>8</v>
      </c>
      <c r="G95" s="36">
        <f t="shared" si="131"/>
        <v>8</v>
      </c>
      <c r="H95" s="2">
        <f t="shared" si="132"/>
        <v>0</v>
      </c>
      <c r="I95" s="2">
        <f t="shared" si="133"/>
        <v>0</v>
      </c>
      <c r="J95" s="36">
        <f t="shared" si="134"/>
        <v>0</v>
      </c>
      <c r="K95" s="2">
        <f t="shared" si="135"/>
        <v>0</v>
      </c>
      <c r="L95" s="2">
        <f t="shared" si="136"/>
        <v>361</v>
      </c>
      <c r="M95" s="36">
        <f t="shared" si="137"/>
        <v>361</v>
      </c>
      <c r="N95" s="2">
        <f t="shared" si="138"/>
        <v>0</v>
      </c>
      <c r="O95" s="2">
        <f t="shared" si="139"/>
        <v>2</v>
      </c>
      <c r="P95" s="36">
        <f t="shared" si="140"/>
        <v>2</v>
      </c>
      <c r="Q95" s="2">
        <f t="shared" si="141"/>
        <v>0</v>
      </c>
      <c r="R95" s="2">
        <f t="shared" si="142"/>
        <v>0</v>
      </c>
      <c r="S95" s="36">
        <f t="shared" si="143"/>
        <v>0</v>
      </c>
      <c r="T95" s="2">
        <f t="shared" si="144"/>
        <v>0</v>
      </c>
      <c r="U95" s="2">
        <f t="shared" si="145"/>
        <v>662</v>
      </c>
      <c r="V95" s="36">
        <f t="shared" si="146"/>
        <v>662</v>
      </c>
      <c r="W95" s="2">
        <f t="shared" si="147"/>
        <v>0</v>
      </c>
      <c r="X95" s="2">
        <f t="shared" si="148"/>
        <v>2</v>
      </c>
      <c r="Y95" s="36">
        <f t="shared" si="149"/>
        <v>2</v>
      </c>
      <c r="Z95" s="2">
        <f t="shared" si="150"/>
        <v>0</v>
      </c>
      <c r="AA95" s="2">
        <f t="shared" si="151"/>
        <v>0</v>
      </c>
      <c r="AB95" s="49">
        <f t="shared" si="152"/>
        <v>0</v>
      </c>
      <c r="AD95" s="2">
        <v>1427</v>
      </c>
      <c r="AE95" s="36">
        <f t="shared" si="153"/>
        <v>1427</v>
      </c>
      <c r="AG95">
        <v>7</v>
      </c>
      <c r="AH95" s="36">
        <f t="shared" si="154"/>
        <v>7</v>
      </c>
      <c r="AJ95">
        <v>0</v>
      </c>
      <c r="AK95" s="36">
        <f t="shared" si="155"/>
        <v>0</v>
      </c>
      <c r="AM95">
        <v>301</v>
      </c>
      <c r="AN95" s="36">
        <f t="shared" si="156"/>
        <v>301</v>
      </c>
      <c r="AP95">
        <v>2</v>
      </c>
      <c r="AQ95" s="36">
        <f t="shared" si="157"/>
        <v>2</v>
      </c>
      <c r="AS95">
        <v>0</v>
      </c>
      <c r="AT95" s="36">
        <f t="shared" si="158"/>
        <v>0</v>
      </c>
      <c r="AV95">
        <v>560</v>
      </c>
      <c r="AW95" s="36">
        <f t="shared" si="159"/>
        <v>560</v>
      </c>
      <c r="AY95">
        <v>1</v>
      </c>
      <c r="AZ95" s="36">
        <f t="shared" si="160"/>
        <v>1</v>
      </c>
      <c r="BB95">
        <v>0</v>
      </c>
      <c r="BC95" s="49">
        <f t="shared" si="161"/>
        <v>0</v>
      </c>
      <c r="BD95" s="34"/>
      <c r="BE95">
        <v>244</v>
      </c>
      <c r="BF95" s="36">
        <f t="shared" si="162"/>
        <v>244</v>
      </c>
      <c r="BH95">
        <v>1</v>
      </c>
      <c r="BI95" s="36">
        <f t="shared" si="163"/>
        <v>1</v>
      </c>
      <c r="BK95">
        <v>0</v>
      </c>
      <c r="BL95" s="36">
        <f t="shared" si="164"/>
        <v>0</v>
      </c>
      <c r="BN95">
        <v>57</v>
      </c>
      <c r="BO95" s="36">
        <f t="shared" si="165"/>
        <v>57</v>
      </c>
      <c r="BQ95">
        <v>0</v>
      </c>
      <c r="BR95" s="36">
        <f t="shared" si="166"/>
        <v>0</v>
      </c>
      <c r="BT95">
        <v>0</v>
      </c>
      <c r="BU95" s="36">
        <f t="shared" si="167"/>
        <v>0</v>
      </c>
      <c r="BW95">
        <v>88</v>
      </c>
      <c r="BX95" s="36">
        <f t="shared" si="168"/>
        <v>88</v>
      </c>
      <c r="BZ95">
        <v>1</v>
      </c>
      <c r="CA95" s="36">
        <f t="shared" si="169"/>
        <v>1</v>
      </c>
      <c r="CC95">
        <v>0</v>
      </c>
      <c r="CD95" s="49">
        <f t="shared" si="170"/>
        <v>0</v>
      </c>
      <c r="CE95" s="34"/>
      <c r="CF95">
        <v>35</v>
      </c>
      <c r="CG95" s="36">
        <f t="shared" si="171"/>
        <v>35</v>
      </c>
      <c r="CI95">
        <v>0</v>
      </c>
      <c r="CJ95" s="36">
        <f t="shared" si="172"/>
        <v>0</v>
      </c>
      <c r="CL95">
        <v>0</v>
      </c>
      <c r="CM95" s="36">
        <f t="shared" si="173"/>
        <v>0</v>
      </c>
      <c r="CO95">
        <v>1</v>
      </c>
      <c r="CP95" s="36">
        <f t="shared" si="174"/>
        <v>1</v>
      </c>
      <c r="CR95">
        <v>0</v>
      </c>
      <c r="CS95" s="36">
        <f t="shared" si="175"/>
        <v>0</v>
      </c>
      <c r="CU95">
        <v>0</v>
      </c>
      <c r="CV95" s="36">
        <f t="shared" si="176"/>
        <v>0</v>
      </c>
      <c r="CX95">
        <v>12</v>
      </c>
      <c r="CY95" s="36">
        <f t="shared" si="177"/>
        <v>12</v>
      </c>
      <c r="DA95">
        <v>0</v>
      </c>
      <c r="DB95" s="36">
        <f t="shared" si="178"/>
        <v>0</v>
      </c>
      <c r="DD95">
        <v>0</v>
      </c>
      <c r="DE95" s="49">
        <f t="shared" si="179"/>
        <v>0</v>
      </c>
      <c r="DF95" s="34"/>
      <c r="DG95">
        <v>8</v>
      </c>
      <c r="DH95" s="36">
        <f t="shared" si="180"/>
        <v>8</v>
      </c>
      <c r="DJ95">
        <v>0</v>
      </c>
      <c r="DK95" s="36">
        <f t="shared" si="181"/>
        <v>0</v>
      </c>
      <c r="DM95">
        <v>0</v>
      </c>
      <c r="DN95" s="36">
        <f t="shared" si="182"/>
        <v>0</v>
      </c>
      <c r="DP95">
        <v>2</v>
      </c>
      <c r="DQ95" s="36">
        <f t="shared" si="183"/>
        <v>2</v>
      </c>
      <c r="DS95">
        <v>0</v>
      </c>
      <c r="DT95" s="36">
        <f t="shared" si="184"/>
        <v>0</v>
      </c>
      <c r="DV95">
        <v>0</v>
      </c>
      <c r="DW95" s="36">
        <f t="shared" si="185"/>
        <v>0</v>
      </c>
      <c r="DY95">
        <v>2</v>
      </c>
      <c r="DZ95" s="36">
        <f t="shared" si="186"/>
        <v>2</v>
      </c>
      <c r="EB95">
        <v>0</v>
      </c>
      <c r="EC95" s="36">
        <f t="shared" si="187"/>
        <v>0</v>
      </c>
      <c r="EE95">
        <v>0</v>
      </c>
      <c r="EF95" s="49">
        <f t="shared" si="188"/>
        <v>0</v>
      </c>
    </row>
    <row r="96" spans="1:136" x14ac:dyDescent="0.35">
      <c r="A96" t="s">
        <v>455</v>
      </c>
      <c r="B96" s="2">
        <f t="shared" si="126"/>
        <v>1593</v>
      </c>
      <c r="C96" s="2">
        <f t="shared" si="127"/>
        <v>0</v>
      </c>
      <c r="D96" s="36">
        <f t="shared" si="128"/>
        <v>-1593</v>
      </c>
      <c r="E96" s="2">
        <f t="shared" si="129"/>
        <v>4</v>
      </c>
      <c r="F96" s="2">
        <f t="shared" si="130"/>
        <v>0</v>
      </c>
      <c r="G96" s="36">
        <f t="shared" si="131"/>
        <v>-4</v>
      </c>
      <c r="H96" s="2">
        <f t="shared" si="132"/>
        <v>0</v>
      </c>
      <c r="I96" s="2">
        <f t="shared" si="133"/>
        <v>0</v>
      </c>
      <c r="J96" s="36">
        <f t="shared" si="134"/>
        <v>0</v>
      </c>
      <c r="K96" s="2">
        <f t="shared" si="135"/>
        <v>376</v>
      </c>
      <c r="L96" s="2">
        <f t="shared" si="136"/>
        <v>0</v>
      </c>
      <c r="M96" s="36">
        <f t="shared" si="137"/>
        <v>-376</v>
      </c>
      <c r="N96" s="2">
        <f t="shared" si="138"/>
        <v>2</v>
      </c>
      <c r="O96" s="2">
        <f t="shared" si="139"/>
        <v>0</v>
      </c>
      <c r="P96" s="36">
        <f t="shared" si="140"/>
        <v>-2</v>
      </c>
      <c r="Q96" s="2">
        <f t="shared" si="141"/>
        <v>0</v>
      </c>
      <c r="R96" s="2">
        <f t="shared" si="142"/>
        <v>0</v>
      </c>
      <c r="S96" s="36">
        <f t="shared" si="143"/>
        <v>0</v>
      </c>
      <c r="T96" s="2">
        <f t="shared" si="144"/>
        <v>588</v>
      </c>
      <c r="U96" s="2">
        <f t="shared" si="145"/>
        <v>0</v>
      </c>
      <c r="V96" s="36">
        <f t="shared" si="146"/>
        <v>-588</v>
      </c>
      <c r="W96" s="2">
        <f t="shared" si="147"/>
        <v>1</v>
      </c>
      <c r="X96" s="2">
        <f t="shared" si="148"/>
        <v>0</v>
      </c>
      <c r="Y96" s="36">
        <f t="shared" si="149"/>
        <v>-1</v>
      </c>
      <c r="Z96" s="2">
        <f t="shared" si="150"/>
        <v>0</v>
      </c>
      <c r="AA96" s="2">
        <f t="shared" si="151"/>
        <v>0</v>
      </c>
      <c r="AB96" s="49">
        <f t="shared" si="152"/>
        <v>0</v>
      </c>
      <c r="AC96" s="2">
        <v>1369</v>
      </c>
      <c r="AE96" s="36">
        <f t="shared" si="153"/>
        <v>-1369</v>
      </c>
      <c r="AF96">
        <v>4</v>
      </c>
      <c r="AH96" s="36">
        <f t="shared" si="154"/>
        <v>-4</v>
      </c>
      <c r="AI96">
        <v>0</v>
      </c>
      <c r="AK96" s="36">
        <f t="shared" si="155"/>
        <v>0</v>
      </c>
      <c r="AL96">
        <v>326</v>
      </c>
      <c r="AN96" s="36">
        <f t="shared" si="156"/>
        <v>-326</v>
      </c>
      <c r="AO96">
        <v>2</v>
      </c>
      <c r="AQ96" s="36">
        <f t="shared" si="157"/>
        <v>-2</v>
      </c>
      <c r="AR96">
        <v>0</v>
      </c>
      <c r="AT96" s="36">
        <f t="shared" si="158"/>
        <v>0</v>
      </c>
      <c r="AU96">
        <v>518</v>
      </c>
      <c r="AW96" s="36">
        <f t="shared" si="159"/>
        <v>-518</v>
      </c>
      <c r="AX96">
        <v>1</v>
      </c>
      <c r="AZ96" s="36">
        <f t="shared" si="160"/>
        <v>-1</v>
      </c>
      <c r="BA96">
        <v>0</v>
      </c>
      <c r="BC96" s="49">
        <f t="shared" si="161"/>
        <v>0</v>
      </c>
      <c r="BD96" s="34">
        <v>192</v>
      </c>
      <c r="BF96" s="36">
        <f t="shared" si="162"/>
        <v>-192</v>
      </c>
      <c r="BG96">
        <v>0</v>
      </c>
      <c r="BI96" s="36">
        <f t="shared" si="163"/>
        <v>0</v>
      </c>
      <c r="BJ96">
        <v>0</v>
      </c>
      <c r="BL96" s="36">
        <f t="shared" si="164"/>
        <v>0</v>
      </c>
      <c r="BM96">
        <v>45</v>
      </c>
      <c r="BO96" s="36">
        <f t="shared" si="165"/>
        <v>-45</v>
      </c>
      <c r="BP96">
        <v>0</v>
      </c>
      <c r="BR96" s="36">
        <f t="shared" si="166"/>
        <v>0</v>
      </c>
      <c r="BS96">
        <v>0</v>
      </c>
      <c r="BU96" s="36">
        <f t="shared" si="167"/>
        <v>0</v>
      </c>
      <c r="BV96">
        <v>63</v>
      </c>
      <c r="BX96" s="36">
        <f t="shared" si="168"/>
        <v>-63</v>
      </c>
      <c r="BY96">
        <v>0</v>
      </c>
      <c r="CA96" s="36">
        <f t="shared" si="169"/>
        <v>0</v>
      </c>
      <c r="CB96">
        <v>0</v>
      </c>
      <c r="CD96" s="49">
        <f t="shared" si="170"/>
        <v>0</v>
      </c>
      <c r="CE96" s="34">
        <v>28</v>
      </c>
      <c r="CG96" s="36">
        <f t="shared" si="171"/>
        <v>-28</v>
      </c>
      <c r="CH96">
        <v>0</v>
      </c>
      <c r="CJ96" s="36">
        <f t="shared" si="172"/>
        <v>0</v>
      </c>
      <c r="CK96">
        <v>0</v>
      </c>
      <c r="CM96" s="36">
        <f t="shared" si="173"/>
        <v>0</v>
      </c>
      <c r="CN96">
        <v>5</v>
      </c>
      <c r="CP96" s="36">
        <f t="shared" si="174"/>
        <v>-5</v>
      </c>
      <c r="CQ96">
        <v>0</v>
      </c>
      <c r="CS96" s="36">
        <f t="shared" si="175"/>
        <v>0</v>
      </c>
      <c r="CT96">
        <v>0</v>
      </c>
      <c r="CV96" s="36">
        <f t="shared" si="176"/>
        <v>0</v>
      </c>
      <c r="CW96">
        <v>7</v>
      </c>
      <c r="CY96" s="36">
        <f t="shared" si="177"/>
        <v>-7</v>
      </c>
      <c r="CZ96">
        <v>0</v>
      </c>
      <c r="DB96" s="36">
        <f t="shared" si="178"/>
        <v>0</v>
      </c>
      <c r="DC96">
        <v>0</v>
      </c>
      <c r="DE96" s="49">
        <f t="shared" si="179"/>
        <v>0</v>
      </c>
      <c r="DF96" s="34">
        <v>4</v>
      </c>
      <c r="DH96" s="36">
        <f t="shared" si="180"/>
        <v>-4</v>
      </c>
      <c r="DI96">
        <v>0</v>
      </c>
      <c r="DK96" s="36">
        <f t="shared" si="181"/>
        <v>0</v>
      </c>
      <c r="DL96">
        <v>0</v>
      </c>
      <c r="DN96" s="36">
        <f t="shared" si="182"/>
        <v>0</v>
      </c>
      <c r="DO96">
        <v>0</v>
      </c>
      <c r="DQ96" s="36">
        <f t="shared" si="183"/>
        <v>0</v>
      </c>
      <c r="DR96">
        <v>0</v>
      </c>
      <c r="DT96" s="36">
        <f t="shared" si="184"/>
        <v>0</v>
      </c>
      <c r="DU96">
        <v>0</v>
      </c>
      <c r="DW96" s="36">
        <f t="shared" si="185"/>
        <v>0</v>
      </c>
      <c r="DX96">
        <v>0</v>
      </c>
      <c r="DZ96" s="36">
        <f t="shared" si="186"/>
        <v>0</v>
      </c>
      <c r="EA96">
        <v>0</v>
      </c>
      <c r="EC96" s="36">
        <f t="shared" si="187"/>
        <v>0</v>
      </c>
      <c r="ED96">
        <v>0</v>
      </c>
      <c r="EF96" s="49">
        <f t="shared" si="188"/>
        <v>0</v>
      </c>
    </row>
    <row r="97" spans="1:136" x14ac:dyDescent="0.35">
      <c r="A97" t="s">
        <v>454</v>
      </c>
      <c r="B97" s="2">
        <f t="shared" si="126"/>
        <v>3119</v>
      </c>
      <c r="C97" s="2">
        <f t="shared" si="127"/>
        <v>0</v>
      </c>
      <c r="D97" s="36">
        <f t="shared" si="128"/>
        <v>-3119</v>
      </c>
      <c r="E97" s="2">
        <f t="shared" si="129"/>
        <v>17</v>
      </c>
      <c r="F97" s="2">
        <f t="shared" si="130"/>
        <v>0</v>
      </c>
      <c r="G97" s="36">
        <f t="shared" si="131"/>
        <v>-17</v>
      </c>
      <c r="H97" s="2">
        <f t="shared" si="132"/>
        <v>1</v>
      </c>
      <c r="I97" s="2">
        <f t="shared" si="133"/>
        <v>0</v>
      </c>
      <c r="J97" s="36">
        <f t="shared" si="134"/>
        <v>-1</v>
      </c>
      <c r="K97" s="2">
        <f t="shared" si="135"/>
        <v>656</v>
      </c>
      <c r="L97" s="2">
        <f t="shared" si="136"/>
        <v>0</v>
      </c>
      <c r="M97" s="36">
        <f t="shared" si="137"/>
        <v>-656</v>
      </c>
      <c r="N97" s="2">
        <f t="shared" si="138"/>
        <v>9</v>
      </c>
      <c r="O97" s="2">
        <f t="shared" si="139"/>
        <v>0</v>
      </c>
      <c r="P97" s="36">
        <f t="shared" si="140"/>
        <v>-9</v>
      </c>
      <c r="Q97" s="2">
        <f t="shared" si="141"/>
        <v>1</v>
      </c>
      <c r="R97" s="2">
        <f t="shared" si="142"/>
        <v>0</v>
      </c>
      <c r="S97" s="36">
        <f t="shared" si="143"/>
        <v>-1</v>
      </c>
      <c r="T97" s="2">
        <f t="shared" si="144"/>
        <v>1335</v>
      </c>
      <c r="U97" s="2">
        <f t="shared" si="145"/>
        <v>0</v>
      </c>
      <c r="V97" s="36">
        <f t="shared" si="146"/>
        <v>-1335</v>
      </c>
      <c r="W97" s="2">
        <f t="shared" si="147"/>
        <v>12</v>
      </c>
      <c r="X97" s="2">
        <f t="shared" si="148"/>
        <v>0</v>
      </c>
      <c r="Y97" s="36">
        <f t="shared" si="149"/>
        <v>-12</v>
      </c>
      <c r="Z97" s="2">
        <f t="shared" si="150"/>
        <v>1</v>
      </c>
      <c r="AA97" s="2">
        <f t="shared" si="151"/>
        <v>0</v>
      </c>
      <c r="AB97" s="49">
        <f t="shared" si="152"/>
        <v>-1</v>
      </c>
      <c r="AC97" s="2">
        <v>2824</v>
      </c>
      <c r="AE97" s="36">
        <f t="shared" si="153"/>
        <v>-2824</v>
      </c>
      <c r="AF97">
        <v>14</v>
      </c>
      <c r="AH97" s="36">
        <f t="shared" si="154"/>
        <v>-14</v>
      </c>
      <c r="AI97">
        <v>1</v>
      </c>
      <c r="AK97" s="36">
        <f t="shared" si="155"/>
        <v>-1</v>
      </c>
      <c r="AL97">
        <v>580</v>
      </c>
      <c r="AN97" s="36">
        <f t="shared" si="156"/>
        <v>-580</v>
      </c>
      <c r="AO97">
        <v>5</v>
      </c>
      <c r="AQ97" s="36">
        <f t="shared" si="157"/>
        <v>-5</v>
      </c>
      <c r="AR97">
        <v>0</v>
      </c>
      <c r="AT97" s="36">
        <f t="shared" si="158"/>
        <v>0</v>
      </c>
      <c r="AU97" s="2">
        <v>1208</v>
      </c>
      <c r="AW97" s="36">
        <f t="shared" si="159"/>
        <v>-1208</v>
      </c>
      <c r="AX97">
        <v>9</v>
      </c>
      <c r="AZ97" s="36">
        <f t="shared" si="160"/>
        <v>-9</v>
      </c>
      <c r="BA97">
        <v>0</v>
      </c>
      <c r="BC97" s="49">
        <f t="shared" si="161"/>
        <v>0</v>
      </c>
      <c r="BD97" s="34">
        <v>266</v>
      </c>
      <c r="BF97" s="36">
        <f t="shared" si="162"/>
        <v>-266</v>
      </c>
      <c r="BG97">
        <v>3</v>
      </c>
      <c r="BI97" s="36">
        <f t="shared" si="163"/>
        <v>-3</v>
      </c>
      <c r="BJ97">
        <v>0</v>
      </c>
      <c r="BL97" s="36">
        <f t="shared" si="164"/>
        <v>0</v>
      </c>
      <c r="BM97">
        <v>73</v>
      </c>
      <c r="BO97" s="36">
        <f t="shared" si="165"/>
        <v>-73</v>
      </c>
      <c r="BP97">
        <v>4</v>
      </c>
      <c r="BR97" s="36">
        <f t="shared" si="166"/>
        <v>-4</v>
      </c>
      <c r="BS97">
        <v>1</v>
      </c>
      <c r="BU97" s="36">
        <f t="shared" si="167"/>
        <v>-1</v>
      </c>
      <c r="BV97">
        <v>118</v>
      </c>
      <c r="BX97" s="36">
        <f t="shared" si="168"/>
        <v>-118</v>
      </c>
      <c r="BY97">
        <v>3</v>
      </c>
      <c r="CA97" s="36">
        <f t="shared" si="169"/>
        <v>-3</v>
      </c>
      <c r="CB97">
        <v>1</v>
      </c>
      <c r="CD97" s="49">
        <f t="shared" si="170"/>
        <v>-1</v>
      </c>
      <c r="CE97" s="34">
        <v>26</v>
      </c>
      <c r="CG97" s="36">
        <f t="shared" si="171"/>
        <v>-26</v>
      </c>
      <c r="CH97">
        <v>0</v>
      </c>
      <c r="CJ97" s="36">
        <f t="shared" si="172"/>
        <v>0</v>
      </c>
      <c r="CK97">
        <v>0</v>
      </c>
      <c r="CM97" s="36">
        <f t="shared" si="173"/>
        <v>0</v>
      </c>
      <c r="CN97">
        <v>2</v>
      </c>
      <c r="CP97" s="36">
        <f t="shared" si="174"/>
        <v>-2</v>
      </c>
      <c r="CQ97">
        <v>0</v>
      </c>
      <c r="CS97" s="36">
        <f t="shared" si="175"/>
        <v>0</v>
      </c>
      <c r="CT97">
        <v>0</v>
      </c>
      <c r="CV97" s="36">
        <f t="shared" si="176"/>
        <v>0</v>
      </c>
      <c r="CW97">
        <v>9</v>
      </c>
      <c r="CY97" s="36">
        <f t="shared" si="177"/>
        <v>-9</v>
      </c>
      <c r="CZ97">
        <v>0</v>
      </c>
      <c r="DB97" s="36">
        <f t="shared" si="178"/>
        <v>0</v>
      </c>
      <c r="DC97">
        <v>0</v>
      </c>
      <c r="DE97" s="49">
        <f t="shared" si="179"/>
        <v>0</v>
      </c>
      <c r="DF97" s="34">
        <v>3</v>
      </c>
      <c r="DH97" s="36">
        <f t="shared" si="180"/>
        <v>-3</v>
      </c>
      <c r="DI97">
        <v>0</v>
      </c>
      <c r="DK97" s="36">
        <f t="shared" si="181"/>
        <v>0</v>
      </c>
      <c r="DL97">
        <v>0</v>
      </c>
      <c r="DN97" s="36">
        <f t="shared" si="182"/>
        <v>0</v>
      </c>
      <c r="DO97">
        <v>1</v>
      </c>
      <c r="DQ97" s="36">
        <f t="shared" si="183"/>
        <v>-1</v>
      </c>
      <c r="DR97">
        <v>0</v>
      </c>
      <c r="DT97" s="36">
        <f t="shared" si="184"/>
        <v>0</v>
      </c>
      <c r="DU97">
        <v>0</v>
      </c>
      <c r="DW97" s="36">
        <f t="shared" si="185"/>
        <v>0</v>
      </c>
      <c r="DX97">
        <v>0</v>
      </c>
      <c r="DZ97" s="36">
        <f t="shared" si="186"/>
        <v>0</v>
      </c>
      <c r="EA97">
        <v>0</v>
      </c>
      <c r="EC97" s="36">
        <f t="shared" si="187"/>
        <v>0</v>
      </c>
      <c r="ED97">
        <v>0</v>
      </c>
      <c r="EF97" s="49">
        <f t="shared" si="188"/>
        <v>0</v>
      </c>
    </row>
    <row r="98" spans="1:136" x14ac:dyDescent="0.35">
      <c r="A98" t="s">
        <v>566</v>
      </c>
      <c r="B98" s="2">
        <f t="shared" si="126"/>
        <v>0</v>
      </c>
      <c r="C98" s="2">
        <f t="shared" si="127"/>
        <v>2665</v>
      </c>
      <c r="D98" s="36">
        <f t="shared" si="128"/>
        <v>2665</v>
      </c>
      <c r="E98" s="2">
        <f t="shared" si="129"/>
        <v>0</v>
      </c>
      <c r="F98" s="2">
        <f t="shared" si="130"/>
        <v>15</v>
      </c>
      <c r="G98" s="36">
        <f t="shared" si="131"/>
        <v>15</v>
      </c>
      <c r="H98" s="2">
        <f t="shared" si="132"/>
        <v>0</v>
      </c>
      <c r="I98" s="2">
        <f t="shared" si="133"/>
        <v>2</v>
      </c>
      <c r="J98" s="36">
        <f t="shared" si="134"/>
        <v>2</v>
      </c>
      <c r="K98" s="2">
        <f t="shared" si="135"/>
        <v>0</v>
      </c>
      <c r="L98" s="2">
        <f t="shared" si="136"/>
        <v>578</v>
      </c>
      <c r="M98" s="36">
        <f t="shared" si="137"/>
        <v>578</v>
      </c>
      <c r="N98" s="2">
        <f t="shared" si="138"/>
        <v>0</v>
      </c>
      <c r="O98" s="2">
        <f t="shared" si="139"/>
        <v>9</v>
      </c>
      <c r="P98" s="36">
        <f t="shared" si="140"/>
        <v>9</v>
      </c>
      <c r="Q98" s="2">
        <f t="shared" si="141"/>
        <v>0</v>
      </c>
      <c r="R98" s="2">
        <f t="shared" si="142"/>
        <v>1</v>
      </c>
      <c r="S98" s="36">
        <f t="shared" si="143"/>
        <v>1</v>
      </c>
      <c r="T98" s="2">
        <f t="shared" si="144"/>
        <v>0</v>
      </c>
      <c r="U98" s="2">
        <f t="shared" si="145"/>
        <v>1115</v>
      </c>
      <c r="V98" s="36">
        <f t="shared" si="146"/>
        <v>1115</v>
      </c>
      <c r="W98" s="2">
        <f t="shared" si="147"/>
        <v>0</v>
      </c>
      <c r="X98" s="2">
        <f t="shared" si="148"/>
        <v>10</v>
      </c>
      <c r="Y98" s="36">
        <f t="shared" si="149"/>
        <v>10</v>
      </c>
      <c r="Z98" s="2">
        <f t="shared" si="150"/>
        <v>0</v>
      </c>
      <c r="AA98" s="2">
        <f t="shared" si="151"/>
        <v>0</v>
      </c>
      <c r="AB98" s="49">
        <f t="shared" si="152"/>
        <v>0</v>
      </c>
      <c r="AD98" s="2">
        <v>2416</v>
      </c>
      <c r="AE98" s="36">
        <f t="shared" si="153"/>
        <v>2416</v>
      </c>
      <c r="AG98">
        <v>11</v>
      </c>
      <c r="AH98" s="36">
        <f t="shared" si="154"/>
        <v>11</v>
      </c>
      <c r="AJ98">
        <v>2</v>
      </c>
      <c r="AK98" s="36">
        <f t="shared" si="155"/>
        <v>2</v>
      </c>
      <c r="AM98">
        <v>490</v>
      </c>
      <c r="AN98" s="36">
        <f t="shared" si="156"/>
        <v>490</v>
      </c>
      <c r="AP98">
        <v>6</v>
      </c>
      <c r="AQ98" s="36">
        <f t="shared" si="157"/>
        <v>6</v>
      </c>
      <c r="AS98">
        <v>0</v>
      </c>
      <c r="AT98" s="36">
        <f t="shared" si="158"/>
        <v>0</v>
      </c>
      <c r="AV98" s="2">
        <v>1016</v>
      </c>
      <c r="AW98" s="36">
        <f t="shared" si="159"/>
        <v>1016</v>
      </c>
      <c r="AY98">
        <v>8</v>
      </c>
      <c r="AZ98" s="36">
        <f t="shared" si="160"/>
        <v>8</v>
      </c>
      <c r="BB98">
        <v>0</v>
      </c>
      <c r="BC98" s="49">
        <f t="shared" si="161"/>
        <v>0</v>
      </c>
      <c r="BD98" s="34"/>
      <c r="BE98">
        <v>216</v>
      </c>
      <c r="BF98" s="36">
        <f t="shared" si="162"/>
        <v>216</v>
      </c>
      <c r="BH98">
        <v>4</v>
      </c>
      <c r="BI98" s="36">
        <f t="shared" si="163"/>
        <v>4</v>
      </c>
      <c r="BK98">
        <v>0</v>
      </c>
      <c r="BL98" s="36">
        <f t="shared" si="164"/>
        <v>0</v>
      </c>
      <c r="BN98">
        <v>84</v>
      </c>
      <c r="BO98" s="36">
        <f t="shared" si="165"/>
        <v>84</v>
      </c>
      <c r="BQ98">
        <v>3</v>
      </c>
      <c r="BR98" s="36">
        <f t="shared" si="166"/>
        <v>3</v>
      </c>
      <c r="BT98">
        <v>1</v>
      </c>
      <c r="BU98" s="36">
        <f t="shared" si="167"/>
        <v>1</v>
      </c>
      <c r="BW98">
        <v>91</v>
      </c>
      <c r="BX98" s="36">
        <f t="shared" si="168"/>
        <v>91</v>
      </c>
      <c r="BZ98">
        <v>2</v>
      </c>
      <c r="CA98" s="36">
        <f t="shared" si="169"/>
        <v>2</v>
      </c>
      <c r="CC98">
        <v>0</v>
      </c>
      <c r="CD98" s="49">
        <f t="shared" si="170"/>
        <v>0</v>
      </c>
      <c r="CE98" s="34"/>
      <c r="CF98">
        <v>31</v>
      </c>
      <c r="CG98" s="36">
        <f t="shared" si="171"/>
        <v>31</v>
      </c>
      <c r="CI98">
        <v>0</v>
      </c>
      <c r="CJ98" s="36">
        <f t="shared" si="172"/>
        <v>0</v>
      </c>
      <c r="CL98">
        <v>0</v>
      </c>
      <c r="CM98" s="36">
        <f t="shared" si="173"/>
        <v>0</v>
      </c>
      <c r="CO98">
        <v>2</v>
      </c>
      <c r="CP98" s="36">
        <f t="shared" si="174"/>
        <v>2</v>
      </c>
      <c r="CR98">
        <v>0</v>
      </c>
      <c r="CS98" s="36">
        <f t="shared" si="175"/>
        <v>0</v>
      </c>
      <c r="CU98">
        <v>0</v>
      </c>
      <c r="CV98" s="36">
        <f t="shared" si="176"/>
        <v>0</v>
      </c>
      <c r="CX98">
        <v>6</v>
      </c>
      <c r="CY98" s="36">
        <f t="shared" si="177"/>
        <v>6</v>
      </c>
      <c r="DA98">
        <v>0</v>
      </c>
      <c r="DB98" s="36">
        <f t="shared" si="178"/>
        <v>0</v>
      </c>
      <c r="DD98">
        <v>0</v>
      </c>
      <c r="DE98" s="49">
        <f t="shared" si="179"/>
        <v>0</v>
      </c>
      <c r="DF98" s="34"/>
      <c r="DG98">
        <v>2</v>
      </c>
      <c r="DH98" s="36">
        <f t="shared" si="180"/>
        <v>2</v>
      </c>
      <c r="DJ98">
        <v>0</v>
      </c>
      <c r="DK98" s="36">
        <f t="shared" si="181"/>
        <v>0</v>
      </c>
      <c r="DM98">
        <v>0</v>
      </c>
      <c r="DN98" s="36">
        <f t="shared" si="182"/>
        <v>0</v>
      </c>
      <c r="DP98">
        <v>2</v>
      </c>
      <c r="DQ98" s="36">
        <f t="shared" si="183"/>
        <v>2</v>
      </c>
      <c r="DS98">
        <v>0</v>
      </c>
      <c r="DT98" s="36">
        <f t="shared" si="184"/>
        <v>0</v>
      </c>
      <c r="DV98">
        <v>0</v>
      </c>
      <c r="DW98" s="36">
        <f t="shared" si="185"/>
        <v>0</v>
      </c>
      <c r="DY98">
        <v>2</v>
      </c>
      <c r="DZ98" s="36">
        <f t="shared" si="186"/>
        <v>2</v>
      </c>
      <c r="EB98">
        <v>0</v>
      </c>
      <c r="EC98" s="36">
        <f t="shared" si="187"/>
        <v>0</v>
      </c>
      <c r="EE98">
        <v>0</v>
      </c>
      <c r="EF98" s="49">
        <f t="shared" si="188"/>
        <v>0</v>
      </c>
    </row>
    <row r="99" spans="1:136" x14ac:dyDescent="0.35">
      <c r="A99" t="s">
        <v>32</v>
      </c>
      <c r="B99" s="2">
        <f t="shared" si="126"/>
        <v>90491</v>
      </c>
      <c r="C99" s="2">
        <f t="shared" si="127"/>
        <v>89981</v>
      </c>
      <c r="D99" s="36">
        <f t="shared" si="128"/>
        <v>-510</v>
      </c>
      <c r="E99" s="2">
        <f t="shared" si="129"/>
        <v>330</v>
      </c>
      <c r="F99" s="2">
        <f t="shared" si="130"/>
        <v>352</v>
      </c>
      <c r="G99" s="36">
        <f t="shared" si="131"/>
        <v>22</v>
      </c>
      <c r="H99" s="2">
        <f t="shared" si="132"/>
        <v>33</v>
      </c>
      <c r="I99" s="2">
        <f t="shared" si="133"/>
        <v>39</v>
      </c>
      <c r="J99" s="36">
        <f t="shared" si="134"/>
        <v>6</v>
      </c>
      <c r="K99" s="2">
        <f t="shared" si="135"/>
        <v>28090</v>
      </c>
      <c r="L99" s="2">
        <f t="shared" si="136"/>
        <v>26045</v>
      </c>
      <c r="M99" s="36">
        <f t="shared" si="137"/>
        <v>-2045</v>
      </c>
      <c r="N99" s="2">
        <f t="shared" si="138"/>
        <v>183</v>
      </c>
      <c r="O99" s="2">
        <f t="shared" si="139"/>
        <v>166</v>
      </c>
      <c r="P99" s="36">
        <f t="shared" si="140"/>
        <v>-17</v>
      </c>
      <c r="Q99" s="2">
        <f t="shared" si="141"/>
        <v>51</v>
      </c>
      <c r="R99" s="2">
        <f t="shared" si="142"/>
        <v>45</v>
      </c>
      <c r="S99" s="36">
        <f t="shared" si="143"/>
        <v>-6</v>
      </c>
      <c r="T99" s="2">
        <f t="shared" si="144"/>
        <v>35485</v>
      </c>
      <c r="U99" s="2">
        <f t="shared" si="145"/>
        <v>36181</v>
      </c>
      <c r="V99" s="36">
        <f t="shared" si="146"/>
        <v>696</v>
      </c>
      <c r="W99" s="2">
        <f t="shared" si="147"/>
        <v>286</v>
      </c>
      <c r="X99" s="2">
        <f t="shared" si="148"/>
        <v>266</v>
      </c>
      <c r="Y99" s="36">
        <f t="shared" si="149"/>
        <v>-20</v>
      </c>
      <c r="Z99" s="2">
        <f t="shared" si="150"/>
        <v>19</v>
      </c>
      <c r="AA99" s="2">
        <f t="shared" si="151"/>
        <v>22</v>
      </c>
      <c r="AB99" s="49">
        <f t="shared" si="152"/>
        <v>3</v>
      </c>
      <c r="AC99" s="2">
        <v>82534</v>
      </c>
      <c r="AD99" s="2">
        <v>81665</v>
      </c>
      <c r="AE99" s="36">
        <f t="shared" si="153"/>
        <v>-869</v>
      </c>
      <c r="AF99">
        <v>284</v>
      </c>
      <c r="AG99">
        <v>290</v>
      </c>
      <c r="AH99" s="36">
        <f t="shared" si="154"/>
        <v>6</v>
      </c>
      <c r="AI99">
        <v>28</v>
      </c>
      <c r="AJ99">
        <v>30</v>
      </c>
      <c r="AK99" s="36">
        <f t="shared" si="155"/>
        <v>2</v>
      </c>
      <c r="AL99" s="2">
        <v>25556</v>
      </c>
      <c r="AM99" s="2">
        <v>23610</v>
      </c>
      <c r="AN99" s="36">
        <f t="shared" si="156"/>
        <v>-1946</v>
      </c>
      <c r="AO99">
        <v>162</v>
      </c>
      <c r="AP99">
        <v>147</v>
      </c>
      <c r="AQ99" s="36">
        <f t="shared" si="157"/>
        <v>-15</v>
      </c>
      <c r="AR99">
        <v>46</v>
      </c>
      <c r="AS99">
        <v>39</v>
      </c>
      <c r="AT99" s="36">
        <f t="shared" si="158"/>
        <v>-7</v>
      </c>
      <c r="AU99" s="2">
        <v>32090</v>
      </c>
      <c r="AV99" s="2">
        <v>32775</v>
      </c>
      <c r="AW99" s="36">
        <f t="shared" si="159"/>
        <v>685</v>
      </c>
      <c r="AX99">
        <v>256</v>
      </c>
      <c r="AY99">
        <v>233</v>
      </c>
      <c r="AZ99" s="36">
        <f t="shared" si="160"/>
        <v>-23</v>
      </c>
      <c r="BA99">
        <v>15</v>
      </c>
      <c r="BB99">
        <v>17</v>
      </c>
      <c r="BC99" s="49">
        <f t="shared" si="161"/>
        <v>2</v>
      </c>
      <c r="BD99" s="42">
        <v>7499</v>
      </c>
      <c r="BE99" s="2">
        <v>7921</v>
      </c>
      <c r="BF99" s="36">
        <f t="shared" si="162"/>
        <v>422</v>
      </c>
      <c r="BG99">
        <v>46</v>
      </c>
      <c r="BH99">
        <v>62</v>
      </c>
      <c r="BI99" s="36">
        <f t="shared" si="163"/>
        <v>16</v>
      </c>
      <c r="BJ99">
        <v>5</v>
      </c>
      <c r="BK99">
        <v>9</v>
      </c>
      <c r="BL99" s="36">
        <f t="shared" si="164"/>
        <v>4</v>
      </c>
      <c r="BM99" s="2">
        <v>2435</v>
      </c>
      <c r="BN99" s="2">
        <v>2345</v>
      </c>
      <c r="BO99" s="36">
        <f t="shared" si="165"/>
        <v>-90</v>
      </c>
      <c r="BP99">
        <v>21</v>
      </c>
      <c r="BQ99">
        <v>19</v>
      </c>
      <c r="BR99" s="36">
        <f t="shared" si="166"/>
        <v>-2</v>
      </c>
      <c r="BS99">
        <v>5</v>
      </c>
      <c r="BT99">
        <v>6</v>
      </c>
      <c r="BU99" s="36">
        <f t="shared" si="167"/>
        <v>1</v>
      </c>
      <c r="BV99" s="2">
        <v>3295</v>
      </c>
      <c r="BW99" s="2">
        <v>3311</v>
      </c>
      <c r="BX99" s="36">
        <f t="shared" si="168"/>
        <v>16</v>
      </c>
      <c r="BY99">
        <v>29</v>
      </c>
      <c r="BZ99">
        <v>32</v>
      </c>
      <c r="CA99" s="36">
        <f t="shared" si="169"/>
        <v>3</v>
      </c>
      <c r="CB99">
        <v>4</v>
      </c>
      <c r="CC99">
        <v>5</v>
      </c>
      <c r="CD99" s="49">
        <f t="shared" si="170"/>
        <v>1</v>
      </c>
      <c r="CE99" s="34">
        <v>366</v>
      </c>
      <c r="CF99">
        <v>320</v>
      </c>
      <c r="CG99" s="36">
        <f t="shared" si="171"/>
        <v>-46</v>
      </c>
      <c r="CH99">
        <v>0</v>
      </c>
      <c r="CI99">
        <v>0</v>
      </c>
      <c r="CJ99" s="36">
        <f t="shared" si="172"/>
        <v>0</v>
      </c>
      <c r="CK99">
        <v>0</v>
      </c>
      <c r="CL99">
        <v>0</v>
      </c>
      <c r="CM99" s="36">
        <f t="shared" si="173"/>
        <v>0</v>
      </c>
      <c r="CN99">
        <v>93</v>
      </c>
      <c r="CO99">
        <v>82</v>
      </c>
      <c r="CP99" s="36">
        <f t="shared" si="174"/>
        <v>-11</v>
      </c>
      <c r="CQ99">
        <v>0</v>
      </c>
      <c r="CR99">
        <v>0</v>
      </c>
      <c r="CS99" s="36">
        <f t="shared" si="175"/>
        <v>0</v>
      </c>
      <c r="CT99">
        <v>0</v>
      </c>
      <c r="CU99">
        <v>0</v>
      </c>
      <c r="CV99" s="36">
        <f t="shared" si="176"/>
        <v>0</v>
      </c>
      <c r="CW99">
        <v>89</v>
      </c>
      <c r="CX99">
        <v>88</v>
      </c>
      <c r="CY99" s="36">
        <f t="shared" si="177"/>
        <v>-1</v>
      </c>
      <c r="CZ99">
        <v>1</v>
      </c>
      <c r="DA99">
        <v>1</v>
      </c>
      <c r="DB99" s="36">
        <f t="shared" si="178"/>
        <v>0</v>
      </c>
      <c r="DC99">
        <v>0</v>
      </c>
      <c r="DD99">
        <v>0</v>
      </c>
      <c r="DE99" s="49">
        <f t="shared" si="179"/>
        <v>0</v>
      </c>
      <c r="DF99" s="34">
        <v>92</v>
      </c>
      <c r="DG99">
        <v>75</v>
      </c>
      <c r="DH99" s="36">
        <f t="shared" si="180"/>
        <v>-17</v>
      </c>
      <c r="DI99">
        <v>0</v>
      </c>
      <c r="DJ99">
        <v>0</v>
      </c>
      <c r="DK99" s="36">
        <f t="shared" si="181"/>
        <v>0</v>
      </c>
      <c r="DL99">
        <v>0</v>
      </c>
      <c r="DM99">
        <v>0</v>
      </c>
      <c r="DN99" s="36">
        <f t="shared" si="182"/>
        <v>0</v>
      </c>
      <c r="DO99">
        <v>6</v>
      </c>
      <c r="DP99">
        <v>8</v>
      </c>
      <c r="DQ99" s="36">
        <f t="shared" si="183"/>
        <v>2</v>
      </c>
      <c r="DR99">
        <v>0</v>
      </c>
      <c r="DS99">
        <v>0</v>
      </c>
      <c r="DT99" s="36">
        <f t="shared" si="184"/>
        <v>0</v>
      </c>
      <c r="DU99">
        <v>0</v>
      </c>
      <c r="DV99">
        <v>0</v>
      </c>
      <c r="DW99" s="36">
        <f t="shared" si="185"/>
        <v>0</v>
      </c>
      <c r="DX99">
        <v>11</v>
      </c>
      <c r="DY99">
        <v>7</v>
      </c>
      <c r="DZ99" s="36">
        <f t="shared" si="186"/>
        <v>-4</v>
      </c>
      <c r="EA99">
        <v>0</v>
      </c>
      <c r="EB99">
        <v>0</v>
      </c>
      <c r="EC99" s="36">
        <f t="shared" si="187"/>
        <v>0</v>
      </c>
      <c r="ED99">
        <v>0</v>
      </c>
      <c r="EE99">
        <v>0</v>
      </c>
      <c r="EF99" s="49">
        <f t="shared" si="188"/>
        <v>0</v>
      </c>
    </row>
    <row r="100" spans="1:136" x14ac:dyDescent="0.35">
      <c r="A100" t="s">
        <v>453</v>
      </c>
      <c r="B100" s="2">
        <f t="shared" si="126"/>
        <v>2</v>
      </c>
      <c r="C100" s="2">
        <f t="shared" si="127"/>
        <v>2</v>
      </c>
      <c r="D100" s="36">
        <f t="shared" si="128"/>
        <v>0</v>
      </c>
      <c r="E100" s="2">
        <f t="shared" si="129"/>
        <v>0</v>
      </c>
      <c r="F100" s="2">
        <f t="shared" si="130"/>
        <v>0</v>
      </c>
      <c r="G100" s="36">
        <f t="shared" si="131"/>
        <v>0</v>
      </c>
      <c r="H100" s="2">
        <f t="shared" si="132"/>
        <v>0</v>
      </c>
      <c r="I100" s="2">
        <f t="shared" si="133"/>
        <v>0</v>
      </c>
      <c r="J100" s="36">
        <f t="shared" si="134"/>
        <v>0</v>
      </c>
      <c r="K100" s="2">
        <f t="shared" si="135"/>
        <v>1</v>
      </c>
      <c r="L100" s="2">
        <f t="shared" si="136"/>
        <v>1</v>
      </c>
      <c r="M100" s="36">
        <f t="shared" si="137"/>
        <v>0</v>
      </c>
      <c r="N100" s="2">
        <f t="shared" si="138"/>
        <v>0</v>
      </c>
      <c r="O100" s="2">
        <f t="shared" si="139"/>
        <v>0</v>
      </c>
      <c r="P100" s="36">
        <f t="shared" si="140"/>
        <v>0</v>
      </c>
      <c r="Q100" s="2">
        <f t="shared" si="141"/>
        <v>0</v>
      </c>
      <c r="R100" s="2">
        <f t="shared" si="142"/>
        <v>0</v>
      </c>
      <c r="S100" s="36">
        <f t="shared" si="143"/>
        <v>0</v>
      </c>
      <c r="T100" s="2">
        <f t="shared" si="144"/>
        <v>1</v>
      </c>
      <c r="U100" s="2">
        <f t="shared" si="145"/>
        <v>1</v>
      </c>
      <c r="V100" s="36">
        <f t="shared" si="146"/>
        <v>0</v>
      </c>
      <c r="W100" s="2">
        <f t="shared" si="147"/>
        <v>0</v>
      </c>
      <c r="X100" s="2">
        <f t="shared" si="148"/>
        <v>0</v>
      </c>
      <c r="Y100" s="36">
        <f t="shared" si="149"/>
        <v>0</v>
      </c>
      <c r="Z100" s="2">
        <f t="shared" si="150"/>
        <v>0</v>
      </c>
      <c r="AA100" s="2">
        <f t="shared" si="151"/>
        <v>0</v>
      </c>
      <c r="AB100" s="49">
        <f t="shared" si="152"/>
        <v>0</v>
      </c>
      <c r="AC100">
        <v>1</v>
      </c>
      <c r="AD100">
        <v>1</v>
      </c>
      <c r="AE100" s="36">
        <f t="shared" si="153"/>
        <v>0</v>
      </c>
      <c r="AF100">
        <v>0</v>
      </c>
      <c r="AG100">
        <v>0</v>
      </c>
      <c r="AH100" s="36">
        <f t="shared" si="154"/>
        <v>0</v>
      </c>
      <c r="AI100">
        <v>0</v>
      </c>
      <c r="AJ100">
        <v>0</v>
      </c>
      <c r="AK100" s="36">
        <f t="shared" si="155"/>
        <v>0</v>
      </c>
      <c r="AL100">
        <v>0</v>
      </c>
      <c r="AM100">
        <v>0</v>
      </c>
      <c r="AN100" s="36">
        <f t="shared" si="156"/>
        <v>0</v>
      </c>
      <c r="AO100">
        <v>0</v>
      </c>
      <c r="AP100">
        <v>0</v>
      </c>
      <c r="AQ100" s="36">
        <f t="shared" si="157"/>
        <v>0</v>
      </c>
      <c r="AR100">
        <v>0</v>
      </c>
      <c r="AS100">
        <v>0</v>
      </c>
      <c r="AT100" s="36">
        <f t="shared" si="158"/>
        <v>0</v>
      </c>
      <c r="AU100">
        <v>0</v>
      </c>
      <c r="AV100">
        <v>0</v>
      </c>
      <c r="AW100" s="36">
        <f t="shared" si="159"/>
        <v>0</v>
      </c>
      <c r="AX100">
        <v>0</v>
      </c>
      <c r="AY100">
        <v>0</v>
      </c>
      <c r="AZ100" s="36">
        <f t="shared" si="160"/>
        <v>0</v>
      </c>
      <c r="BA100">
        <v>0</v>
      </c>
      <c r="BB100">
        <v>0</v>
      </c>
      <c r="BC100" s="49">
        <f t="shared" si="161"/>
        <v>0</v>
      </c>
      <c r="BD100" s="34">
        <v>0</v>
      </c>
      <c r="BE100">
        <v>0</v>
      </c>
      <c r="BF100" s="36">
        <f t="shared" si="162"/>
        <v>0</v>
      </c>
      <c r="BG100">
        <v>0</v>
      </c>
      <c r="BH100">
        <v>0</v>
      </c>
      <c r="BI100" s="36">
        <f t="shared" si="163"/>
        <v>0</v>
      </c>
      <c r="BJ100">
        <v>0</v>
      </c>
      <c r="BK100">
        <v>0</v>
      </c>
      <c r="BL100" s="36">
        <f t="shared" si="164"/>
        <v>0</v>
      </c>
      <c r="BM100">
        <v>1</v>
      </c>
      <c r="BN100">
        <v>1</v>
      </c>
      <c r="BO100" s="36">
        <f t="shared" si="165"/>
        <v>0</v>
      </c>
      <c r="BP100">
        <v>0</v>
      </c>
      <c r="BQ100">
        <v>0</v>
      </c>
      <c r="BR100" s="36">
        <f t="shared" si="166"/>
        <v>0</v>
      </c>
      <c r="BS100">
        <v>0</v>
      </c>
      <c r="BT100">
        <v>0</v>
      </c>
      <c r="BU100" s="36">
        <f t="shared" si="167"/>
        <v>0</v>
      </c>
      <c r="BV100">
        <v>1</v>
      </c>
      <c r="BW100">
        <v>1</v>
      </c>
      <c r="BX100" s="36">
        <f t="shared" si="168"/>
        <v>0</v>
      </c>
      <c r="BY100">
        <v>0</v>
      </c>
      <c r="BZ100">
        <v>0</v>
      </c>
      <c r="CA100" s="36">
        <f t="shared" si="169"/>
        <v>0</v>
      </c>
      <c r="CB100">
        <v>0</v>
      </c>
      <c r="CC100">
        <v>0</v>
      </c>
      <c r="CD100" s="49">
        <f t="shared" si="170"/>
        <v>0</v>
      </c>
      <c r="CE100" s="34">
        <v>0</v>
      </c>
      <c r="CF100">
        <v>0</v>
      </c>
      <c r="CG100" s="36">
        <f t="shared" si="171"/>
        <v>0</v>
      </c>
      <c r="CH100">
        <v>0</v>
      </c>
      <c r="CI100">
        <v>0</v>
      </c>
      <c r="CJ100" s="36">
        <f t="shared" si="172"/>
        <v>0</v>
      </c>
      <c r="CK100">
        <v>0</v>
      </c>
      <c r="CL100">
        <v>0</v>
      </c>
      <c r="CM100" s="36">
        <f t="shared" si="173"/>
        <v>0</v>
      </c>
      <c r="CN100">
        <v>0</v>
      </c>
      <c r="CO100">
        <v>0</v>
      </c>
      <c r="CP100" s="36">
        <f t="shared" si="174"/>
        <v>0</v>
      </c>
      <c r="CQ100">
        <v>0</v>
      </c>
      <c r="CR100">
        <v>0</v>
      </c>
      <c r="CS100" s="36">
        <f t="shared" si="175"/>
        <v>0</v>
      </c>
      <c r="CT100">
        <v>0</v>
      </c>
      <c r="CU100">
        <v>0</v>
      </c>
      <c r="CV100" s="36">
        <f t="shared" si="176"/>
        <v>0</v>
      </c>
      <c r="CW100">
        <v>0</v>
      </c>
      <c r="CX100">
        <v>0</v>
      </c>
      <c r="CY100" s="36">
        <f t="shared" si="177"/>
        <v>0</v>
      </c>
      <c r="CZ100">
        <v>0</v>
      </c>
      <c r="DA100">
        <v>0</v>
      </c>
      <c r="DB100" s="36">
        <f t="shared" si="178"/>
        <v>0</v>
      </c>
      <c r="DC100">
        <v>0</v>
      </c>
      <c r="DD100">
        <v>0</v>
      </c>
      <c r="DE100" s="49">
        <f t="shared" si="179"/>
        <v>0</v>
      </c>
      <c r="DF100" s="34">
        <v>1</v>
      </c>
      <c r="DG100">
        <v>1</v>
      </c>
      <c r="DH100" s="36">
        <f t="shared" si="180"/>
        <v>0</v>
      </c>
      <c r="DI100">
        <v>0</v>
      </c>
      <c r="DJ100">
        <v>0</v>
      </c>
      <c r="DK100" s="36">
        <f t="shared" si="181"/>
        <v>0</v>
      </c>
      <c r="DL100">
        <v>0</v>
      </c>
      <c r="DM100">
        <v>0</v>
      </c>
      <c r="DN100" s="36">
        <f t="shared" si="182"/>
        <v>0</v>
      </c>
      <c r="DO100">
        <v>0</v>
      </c>
      <c r="DP100">
        <v>0</v>
      </c>
      <c r="DQ100" s="36">
        <f t="shared" si="183"/>
        <v>0</v>
      </c>
      <c r="DR100">
        <v>0</v>
      </c>
      <c r="DS100">
        <v>0</v>
      </c>
      <c r="DT100" s="36">
        <f t="shared" si="184"/>
        <v>0</v>
      </c>
      <c r="DU100">
        <v>0</v>
      </c>
      <c r="DV100">
        <v>0</v>
      </c>
      <c r="DW100" s="36">
        <f t="shared" si="185"/>
        <v>0</v>
      </c>
      <c r="DX100">
        <v>0</v>
      </c>
      <c r="DY100">
        <v>0</v>
      </c>
      <c r="DZ100" s="36">
        <f t="shared" si="186"/>
        <v>0</v>
      </c>
      <c r="EA100">
        <v>0</v>
      </c>
      <c r="EB100">
        <v>0</v>
      </c>
      <c r="EC100" s="36">
        <f t="shared" si="187"/>
        <v>0</v>
      </c>
      <c r="ED100">
        <v>0</v>
      </c>
      <c r="EE100">
        <v>0</v>
      </c>
      <c r="EF100" s="49">
        <f t="shared" si="188"/>
        <v>0</v>
      </c>
    </row>
    <row r="101" spans="1:136" x14ac:dyDescent="0.35">
      <c r="A101" t="s">
        <v>452</v>
      </c>
      <c r="B101" s="2">
        <f t="shared" ref="B101:B132" si="189">AC101+BD101+CE101+DF101</f>
        <v>10871</v>
      </c>
      <c r="C101" s="2">
        <f t="shared" ref="C101:C132" si="190">AD101+BE101+CF101+DG101</f>
        <v>12553</v>
      </c>
      <c r="D101" s="36">
        <f t="shared" ref="D101:D132" si="191">(C101-B101)</f>
        <v>1682</v>
      </c>
      <c r="E101" s="2">
        <f t="shared" ref="E101:E132" si="192">AF101+BG101+CH101+DI101</f>
        <v>48</v>
      </c>
      <c r="F101" s="2">
        <f t="shared" ref="F101:F132" si="193">AG101+BH101+CI101+DJ101</f>
        <v>57</v>
      </c>
      <c r="G101" s="36">
        <f t="shared" ref="G101:G132" si="194">(F101-E101)</f>
        <v>9</v>
      </c>
      <c r="H101" s="2">
        <f t="shared" ref="H101:H132" si="195">AI101+BJ101+CK101+DL101</f>
        <v>5</v>
      </c>
      <c r="I101" s="2">
        <f t="shared" ref="I101:I132" si="196">AJ101+BK101+CL101+DM101</f>
        <v>5</v>
      </c>
      <c r="J101" s="36">
        <f t="shared" ref="J101:J132" si="197">(I101-H101)</f>
        <v>0</v>
      </c>
      <c r="K101" s="2">
        <f t="shared" ref="K101:K132" si="198">AL101+BM101+CN101+DO101</f>
        <v>3141</v>
      </c>
      <c r="L101" s="2">
        <f t="shared" ref="L101:L132" si="199">AM101+BN101+CO101+DP101</f>
        <v>3082</v>
      </c>
      <c r="M101" s="36">
        <f t="shared" ref="M101:M132" si="200">(L101-K101)</f>
        <v>-59</v>
      </c>
      <c r="N101" s="2">
        <f t="shared" ref="N101:N132" si="201">AO101+BP101+CQ101+DR101</f>
        <v>34</v>
      </c>
      <c r="O101" s="2">
        <f t="shared" ref="O101:O132" si="202">AP101+BQ101+CR101+DS101</f>
        <v>35</v>
      </c>
      <c r="P101" s="36">
        <f t="shared" ref="P101:P132" si="203">(O101-N101)</f>
        <v>1</v>
      </c>
      <c r="Q101" s="2">
        <f t="shared" ref="Q101:Q132" si="204">AR101+BS101+CT101+DU101</f>
        <v>13</v>
      </c>
      <c r="R101" s="2">
        <f t="shared" ref="R101:R132" si="205">AS101+BT101+CU101+DV101</f>
        <v>10</v>
      </c>
      <c r="S101" s="36">
        <f t="shared" ref="S101:S132" si="206">(R101-Q101)</f>
        <v>-3</v>
      </c>
      <c r="T101" s="2">
        <f t="shared" ref="T101:T132" si="207">AU101+BV101+CW101+DX101</f>
        <v>4095</v>
      </c>
      <c r="U101" s="2">
        <f t="shared" ref="U101:U132" si="208">AV101+BW101+CX101+DY101</f>
        <v>4780</v>
      </c>
      <c r="V101" s="36">
        <f t="shared" ref="V101:V132" si="209">(U101-T101)</f>
        <v>685</v>
      </c>
      <c r="W101" s="2">
        <f t="shared" ref="W101:W132" si="210">AX101+BY101+CZ101+EA101</f>
        <v>26</v>
      </c>
      <c r="X101" s="2">
        <f t="shared" ref="X101:X132" si="211">AY101+BZ101+DA101+EB101</f>
        <v>33</v>
      </c>
      <c r="Y101" s="36">
        <f t="shared" ref="Y101:Y132" si="212">(X101-W101)</f>
        <v>7</v>
      </c>
      <c r="Z101" s="2">
        <f t="shared" ref="Z101:Z132" si="213">BA101+CB101+DC101+ED101</f>
        <v>2</v>
      </c>
      <c r="AA101" s="2">
        <f t="shared" ref="AA101:AA132" si="214">BB101+CC101+DD101+EE101</f>
        <v>3</v>
      </c>
      <c r="AB101" s="49">
        <f t="shared" ref="AB101:AB132" si="215">(AA101-Z101)</f>
        <v>1</v>
      </c>
      <c r="AC101" s="2">
        <v>7186</v>
      </c>
      <c r="AD101" s="2">
        <v>8611</v>
      </c>
      <c r="AE101" s="36">
        <f t="shared" ref="AE101:AE132" si="216">(AD101-AC101)</f>
        <v>1425</v>
      </c>
      <c r="AF101">
        <v>20</v>
      </c>
      <c r="AG101">
        <v>28</v>
      </c>
      <c r="AH101" s="36">
        <f t="shared" ref="AH101:AH132" si="217">(AG101-AF101)</f>
        <v>8</v>
      </c>
      <c r="AI101">
        <v>1</v>
      </c>
      <c r="AJ101">
        <v>1</v>
      </c>
      <c r="AK101" s="36">
        <f t="shared" ref="AK101:AK132" si="218">(AJ101-AI101)</f>
        <v>0</v>
      </c>
      <c r="AL101" s="2">
        <v>1977</v>
      </c>
      <c r="AM101" s="2">
        <v>1970</v>
      </c>
      <c r="AN101" s="36">
        <f t="shared" ref="AN101:AN132" si="219">(AM101-AL101)</f>
        <v>-7</v>
      </c>
      <c r="AO101">
        <v>19</v>
      </c>
      <c r="AP101">
        <v>27</v>
      </c>
      <c r="AQ101" s="36">
        <f t="shared" ref="AQ101:AQ132" si="220">(AP101-AO101)</f>
        <v>8</v>
      </c>
      <c r="AR101">
        <v>9</v>
      </c>
      <c r="AS101">
        <v>6</v>
      </c>
      <c r="AT101" s="36">
        <f t="shared" ref="AT101:AT132" si="221">(AS101-AR101)</f>
        <v>-3</v>
      </c>
      <c r="AU101" s="2">
        <v>2634</v>
      </c>
      <c r="AV101" s="2">
        <v>3321</v>
      </c>
      <c r="AW101" s="36">
        <f t="shared" ref="AW101:AW132" si="222">(AV101-AU101)</f>
        <v>687</v>
      </c>
      <c r="AX101">
        <v>14</v>
      </c>
      <c r="AY101">
        <v>21</v>
      </c>
      <c r="AZ101" s="36">
        <f t="shared" ref="AZ101:AZ132" si="223">(AY101-AX101)</f>
        <v>7</v>
      </c>
      <c r="BA101">
        <v>0</v>
      </c>
      <c r="BB101">
        <v>1</v>
      </c>
      <c r="BC101" s="49">
        <f t="shared" ref="BC101:BC132" si="224">(BB101-BA101)</f>
        <v>1</v>
      </c>
      <c r="BD101" s="42">
        <v>3580</v>
      </c>
      <c r="BE101" s="2">
        <v>3817</v>
      </c>
      <c r="BF101" s="36">
        <f t="shared" ref="BF101:BF132" si="225">(BE101-BD101)</f>
        <v>237</v>
      </c>
      <c r="BG101">
        <v>28</v>
      </c>
      <c r="BH101">
        <v>29</v>
      </c>
      <c r="BI101" s="36">
        <f t="shared" ref="BI101:BI132" si="226">(BH101-BG101)</f>
        <v>1</v>
      </c>
      <c r="BJ101">
        <v>4</v>
      </c>
      <c r="BK101">
        <v>4</v>
      </c>
      <c r="BL101" s="36">
        <f t="shared" ref="BL101:BL132" si="227">(BK101-BJ101)</f>
        <v>0</v>
      </c>
      <c r="BM101" s="2">
        <v>1150</v>
      </c>
      <c r="BN101" s="2">
        <v>1097</v>
      </c>
      <c r="BO101" s="36">
        <f t="shared" ref="BO101:BO132" si="228">(BN101-BM101)</f>
        <v>-53</v>
      </c>
      <c r="BP101">
        <v>15</v>
      </c>
      <c r="BQ101">
        <v>8</v>
      </c>
      <c r="BR101" s="36">
        <f t="shared" ref="BR101:BR132" si="229">(BQ101-BP101)</f>
        <v>-7</v>
      </c>
      <c r="BS101">
        <v>4</v>
      </c>
      <c r="BT101">
        <v>4</v>
      </c>
      <c r="BU101" s="36">
        <f t="shared" ref="BU101:BU132" si="230">(BT101-BS101)</f>
        <v>0</v>
      </c>
      <c r="BV101" s="2">
        <v>1437</v>
      </c>
      <c r="BW101" s="2">
        <v>1419</v>
      </c>
      <c r="BX101" s="36">
        <f t="shared" ref="BX101:BX132" si="231">(BW101-BV101)</f>
        <v>-18</v>
      </c>
      <c r="BY101">
        <v>11</v>
      </c>
      <c r="BZ101">
        <v>11</v>
      </c>
      <c r="CA101" s="36">
        <f t="shared" ref="CA101:CA132" si="232">(BZ101-BY101)</f>
        <v>0</v>
      </c>
      <c r="CB101">
        <v>2</v>
      </c>
      <c r="CC101">
        <v>2</v>
      </c>
      <c r="CD101" s="49">
        <f t="shared" ref="CD101:CD132" si="233">(CC101-CB101)</f>
        <v>0</v>
      </c>
      <c r="CE101" s="34">
        <v>80</v>
      </c>
      <c r="CF101">
        <v>105</v>
      </c>
      <c r="CG101" s="36">
        <f t="shared" ref="CG101:CG132" si="234">(CF101-CE101)</f>
        <v>25</v>
      </c>
      <c r="CH101">
        <v>0</v>
      </c>
      <c r="CI101">
        <v>0</v>
      </c>
      <c r="CJ101" s="36">
        <f t="shared" ref="CJ101:CJ132" si="235">(CI101-CH101)</f>
        <v>0</v>
      </c>
      <c r="CK101">
        <v>0</v>
      </c>
      <c r="CL101">
        <v>0</v>
      </c>
      <c r="CM101" s="36">
        <f t="shared" ref="CM101:CM132" si="236">(CL101-CK101)</f>
        <v>0</v>
      </c>
      <c r="CN101">
        <v>14</v>
      </c>
      <c r="CO101">
        <v>14</v>
      </c>
      <c r="CP101" s="36">
        <f t="shared" ref="CP101:CP132" si="237">(CO101-CN101)</f>
        <v>0</v>
      </c>
      <c r="CQ101">
        <v>0</v>
      </c>
      <c r="CR101">
        <v>0</v>
      </c>
      <c r="CS101" s="36">
        <f t="shared" ref="CS101:CS132" si="238">(CR101-CQ101)</f>
        <v>0</v>
      </c>
      <c r="CT101">
        <v>0</v>
      </c>
      <c r="CU101">
        <v>0</v>
      </c>
      <c r="CV101" s="36">
        <f t="shared" ref="CV101:CV132" si="239">(CU101-CT101)</f>
        <v>0</v>
      </c>
      <c r="CW101">
        <v>24</v>
      </c>
      <c r="CX101">
        <v>39</v>
      </c>
      <c r="CY101" s="36">
        <f t="shared" ref="CY101:CY132" si="240">(CX101-CW101)</f>
        <v>15</v>
      </c>
      <c r="CZ101">
        <v>1</v>
      </c>
      <c r="DA101">
        <v>1</v>
      </c>
      <c r="DB101" s="36">
        <f t="shared" ref="DB101:DB132" si="241">(DA101-CZ101)</f>
        <v>0</v>
      </c>
      <c r="DC101">
        <v>0</v>
      </c>
      <c r="DD101">
        <v>0</v>
      </c>
      <c r="DE101" s="49">
        <f t="shared" ref="DE101:DE132" si="242">(DD101-DC101)</f>
        <v>0</v>
      </c>
      <c r="DF101" s="34">
        <v>25</v>
      </c>
      <c r="DG101">
        <v>20</v>
      </c>
      <c r="DH101" s="36">
        <f t="shared" ref="DH101:DH132" si="243">(DG101-DF101)</f>
        <v>-5</v>
      </c>
      <c r="DI101">
        <v>0</v>
      </c>
      <c r="DJ101">
        <v>0</v>
      </c>
      <c r="DK101" s="36">
        <f t="shared" ref="DK101:DK132" si="244">(DJ101-DI101)</f>
        <v>0</v>
      </c>
      <c r="DL101">
        <v>0</v>
      </c>
      <c r="DM101">
        <v>0</v>
      </c>
      <c r="DN101" s="36">
        <f t="shared" ref="DN101:DN132" si="245">(DM101-DL101)</f>
        <v>0</v>
      </c>
      <c r="DO101">
        <v>0</v>
      </c>
      <c r="DP101">
        <v>1</v>
      </c>
      <c r="DQ101" s="36">
        <f t="shared" ref="DQ101:DQ132" si="246">(DP101-DO101)</f>
        <v>1</v>
      </c>
      <c r="DR101">
        <v>0</v>
      </c>
      <c r="DS101">
        <v>0</v>
      </c>
      <c r="DT101" s="36">
        <f t="shared" ref="DT101:DT132" si="247">(DS101-DR101)</f>
        <v>0</v>
      </c>
      <c r="DU101">
        <v>0</v>
      </c>
      <c r="DV101">
        <v>0</v>
      </c>
      <c r="DW101" s="36">
        <f t="shared" ref="DW101:DW132" si="248">(DV101-DU101)</f>
        <v>0</v>
      </c>
      <c r="DX101">
        <v>0</v>
      </c>
      <c r="DY101">
        <v>1</v>
      </c>
      <c r="DZ101" s="36">
        <f t="shared" ref="DZ101:DZ132" si="249">(DY101-DX101)</f>
        <v>1</v>
      </c>
      <c r="EA101">
        <v>0</v>
      </c>
      <c r="EB101">
        <v>0</v>
      </c>
      <c r="EC101" s="36">
        <f t="shared" ref="EC101:EC132" si="250">(EB101-EA101)</f>
        <v>0</v>
      </c>
      <c r="ED101">
        <v>0</v>
      </c>
      <c r="EE101">
        <v>0</v>
      </c>
      <c r="EF101" s="49">
        <f t="shared" ref="EF101:EF132" si="251">(EE101-ED101)</f>
        <v>0</v>
      </c>
    </row>
    <row r="102" spans="1:136" x14ac:dyDescent="0.35">
      <c r="A102" t="s">
        <v>451</v>
      </c>
      <c r="B102" s="2">
        <f t="shared" si="189"/>
        <v>63059</v>
      </c>
      <c r="C102" s="2">
        <f t="shared" si="190"/>
        <v>60077</v>
      </c>
      <c r="D102" s="36">
        <f t="shared" si="191"/>
        <v>-2982</v>
      </c>
      <c r="E102" s="2">
        <f t="shared" si="192"/>
        <v>209</v>
      </c>
      <c r="F102" s="2">
        <f t="shared" si="193"/>
        <v>222</v>
      </c>
      <c r="G102" s="36">
        <f t="shared" si="194"/>
        <v>13</v>
      </c>
      <c r="H102" s="2">
        <f t="shared" si="195"/>
        <v>21</v>
      </c>
      <c r="I102" s="2">
        <f t="shared" si="196"/>
        <v>26</v>
      </c>
      <c r="J102" s="36">
        <f t="shared" si="197"/>
        <v>5</v>
      </c>
      <c r="K102" s="2">
        <f t="shared" si="198"/>
        <v>20616</v>
      </c>
      <c r="L102" s="2">
        <f t="shared" si="199"/>
        <v>18480</v>
      </c>
      <c r="M102" s="36">
        <f t="shared" si="200"/>
        <v>-2136</v>
      </c>
      <c r="N102" s="2">
        <f t="shared" si="201"/>
        <v>126</v>
      </c>
      <c r="O102" s="2">
        <f t="shared" si="202"/>
        <v>109</v>
      </c>
      <c r="P102" s="36">
        <f t="shared" si="203"/>
        <v>-17</v>
      </c>
      <c r="Q102" s="2">
        <f t="shared" si="204"/>
        <v>32</v>
      </c>
      <c r="R102" s="2">
        <f t="shared" si="205"/>
        <v>31</v>
      </c>
      <c r="S102" s="36">
        <f t="shared" si="206"/>
        <v>-1</v>
      </c>
      <c r="T102" s="2">
        <f t="shared" si="207"/>
        <v>25110</v>
      </c>
      <c r="U102" s="2">
        <f t="shared" si="208"/>
        <v>24617</v>
      </c>
      <c r="V102" s="36">
        <f t="shared" si="209"/>
        <v>-493</v>
      </c>
      <c r="W102" s="2">
        <f t="shared" si="210"/>
        <v>227</v>
      </c>
      <c r="X102" s="2">
        <f t="shared" si="211"/>
        <v>203</v>
      </c>
      <c r="Y102" s="36">
        <f t="shared" si="212"/>
        <v>-24</v>
      </c>
      <c r="Z102" s="2">
        <f t="shared" si="213"/>
        <v>12</v>
      </c>
      <c r="AA102" s="2">
        <f t="shared" si="214"/>
        <v>14</v>
      </c>
      <c r="AB102" s="49">
        <f t="shared" si="215"/>
        <v>2</v>
      </c>
      <c r="AC102" s="2">
        <v>61045</v>
      </c>
      <c r="AD102" s="2">
        <v>57954</v>
      </c>
      <c r="AE102" s="36">
        <f t="shared" si="216"/>
        <v>-3091</v>
      </c>
      <c r="AF102">
        <v>203</v>
      </c>
      <c r="AG102">
        <v>210</v>
      </c>
      <c r="AH102" s="36">
        <f t="shared" si="217"/>
        <v>7</v>
      </c>
      <c r="AI102">
        <v>21</v>
      </c>
      <c r="AJ102">
        <v>24</v>
      </c>
      <c r="AK102" s="36">
        <f t="shared" si="218"/>
        <v>3</v>
      </c>
      <c r="AL102" s="2">
        <v>19990</v>
      </c>
      <c r="AM102" s="2">
        <v>17935</v>
      </c>
      <c r="AN102" s="36">
        <f t="shared" si="219"/>
        <v>-2055</v>
      </c>
      <c r="AO102">
        <v>123</v>
      </c>
      <c r="AP102">
        <v>106</v>
      </c>
      <c r="AQ102" s="36">
        <f t="shared" si="220"/>
        <v>-17</v>
      </c>
      <c r="AR102">
        <v>31</v>
      </c>
      <c r="AS102">
        <v>31</v>
      </c>
      <c r="AT102" s="36">
        <f t="shared" si="221"/>
        <v>0</v>
      </c>
      <c r="AU102" s="2">
        <v>24309</v>
      </c>
      <c r="AV102" s="2">
        <v>23825</v>
      </c>
      <c r="AW102" s="36">
        <f t="shared" si="222"/>
        <v>-484</v>
      </c>
      <c r="AX102">
        <v>223</v>
      </c>
      <c r="AY102">
        <v>194</v>
      </c>
      <c r="AZ102" s="36">
        <f t="shared" si="223"/>
        <v>-29</v>
      </c>
      <c r="BA102">
        <v>12</v>
      </c>
      <c r="BB102">
        <v>14</v>
      </c>
      <c r="BC102" s="49">
        <f t="shared" si="224"/>
        <v>2</v>
      </c>
      <c r="BD102" s="42">
        <v>1822</v>
      </c>
      <c r="BE102" s="2">
        <v>2028</v>
      </c>
      <c r="BF102" s="36">
        <f t="shared" si="225"/>
        <v>206</v>
      </c>
      <c r="BG102">
        <v>6</v>
      </c>
      <c r="BH102">
        <v>12</v>
      </c>
      <c r="BI102" s="36">
        <f t="shared" si="226"/>
        <v>6</v>
      </c>
      <c r="BJ102">
        <v>0</v>
      </c>
      <c r="BK102">
        <v>2</v>
      </c>
      <c r="BL102" s="36">
        <f t="shared" si="227"/>
        <v>2</v>
      </c>
      <c r="BM102">
        <v>583</v>
      </c>
      <c r="BN102">
        <v>518</v>
      </c>
      <c r="BO102" s="36">
        <f t="shared" si="228"/>
        <v>-65</v>
      </c>
      <c r="BP102">
        <v>3</v>
      </c>
      <c r="BQ102">
        <v>3</v>
      </c>
      <c r="BR102" s="36">
        <f t="shared" si="229"/>
        <v>0</v>
      </c>
      <c r="BS102">
        <v>1</v>
      </c>
      <c r="BT102">
        <v>0</v>
      </c>
      <c r="BU102" s="36">
        <f t="shared" si="230"/>
        <v>-1</v>
      </c>
      <c r="BV102">
        <v>746</v>
      </c>
      <c r="BW102">
        <v>770</v>
      </c>
      <c r="BX102" s="36">
        <f t="shared" si="231"/>
        <v>24</v>
      </c>
      <c r="BY102">
        <v>4</v>
      </c>
      <c r="BZ102">
        <v>9</v>
      </c>
      <c r="CA102" s="36">
        <f t="shared" si="232"/>
        <v>5</v>
      </c>
      <c r="CB102">
        <v>0</v>
      </c>
      <c r="CC102">
        <v>0</v>
      </c>
      <c r="CD102" s="49">
        <f t="shared" si="233"/>
        <v>0</v>
      </c>
      <c r="CE102" s="34">
        <v>144</v>
      </c>
      <c r="CF102">
        <v>79</v>
      </c>
      <c r="CG102" s="36">
        <f t="shared" si="234"/>
        <v>-65</v>
      </c>
      <c r="CH102">
        <v>0</v>
      </c>
      <c r="CI102">
        <v>0</v>
      </c>
      <c r="CJ102" s="36">
        <f t="shared" si="235"/>
        <v>0</v>
      </c>
      <c r="CK102">
        <v>0</v>
      </c>
      <c r="CL102">
        <v>0</v>
      </c>
      <c r="CM102" s="36">
        <f t="shared" si="236"/>
        <v>0</v>
      </c>
      <c r="CN102">
        <v>39</v>
      </c>
      <c r="CO102">
        <v>25</v>
      </c>
      <c r="CP102" s="36">
        <f t="shared" si="237"/>
        <v>-14</v>
      </c>
      <c r="CQ102">
        <v>0</v>
      </c>
      <c r="CR102">
        <v>0</v>
      </c>
      <c r="CS102" s="36">
        <f t="shared" si="238"/>
        <v>0</v>
      </c>
      <c r="CT102">
        <v>0</v>
      </c>
      <c r="CU102">
        <v>0</v>
      </c>
      <c r="CV102" s="36">
        <f t="shared" si="239"/>
        <v>0</v>
      </c>
      <c r="CW102">
        <v>48</v>
      </c>
      <c r="CX102">
        <v>21</v>
      </c>
      <c r="CY102" s="36">
        <f t="shared" si="240"/>
        <v>-27</v>
      </c>
      <c r="CZ102">
        <v>0</v>
      </c>
      <c r="DA102">
        <v>0</v>
      </c>
      <c r="DB102" s="36">
        <f t="shared" si="241"/>
        <v>0</v>
      </c>
      <c r="DC102">
        <v>0</v>
      </c>
      <c r="DD102">
        <v>0</v>
      </c>
      <c r="DE102" s="49">
        <f t="shared" si="242"/>
        <v>0</v>
      </c>
      <c r="DF102" s="34">
        <v>48</v>
      </c>
      <c r="DG102">
        <v>16</v>
      </c>
      <c r="DH102" s="36">
        <f t="shared" si="243"/>
        <v>-32</v>
      </c>
      <c r="DI102">
        <v>0</v>
      </c>
      <c r="DJ102">
        <v>0</v>
      </c>
      <c r="DK102" s="36">
        <f t="shared" si="244"/>
        <v>0</v>
      </c>
      <c r="DL102">
        <v>0</v>
      </c>
      <c r="DM102">
        <v>0</v>
      </c>
      <c r="DN102" s="36">
        <f t="shared" si="245"/>
        <v>0</v>
      </c>
      <c r="DO102">
        <v>4</v>
      </c>
      <c r="DP102">
        <v>2</v>
      </c>
      <c r="DQ102" s="36">
        <f t="shared" si="246"/>
        <v>-2</v>
      </c>
      <c r="DR102">
        <v>0</v>
      </c>
      <c r="DS102">
        <v>0</v>
      </c>
      <c r="DT102" s="36">
        <f t="shared" si="247"/>
        <v>0</v>
      </c>
      <c r="DU102">
        <v>0</v>
      </c>
      <c r="DV102">
        <v>0</v>
      </c>
      <c r="DW102" s="36">
        <f t="shared" si="248"/>
        <v>0</v>
      </c>
      <c r="DX102">
        <v>7</v>
      </c>
      <c r="DY102">
        <v>1</v>
      </c>
      <c r="DZ102" s="36">
        <f t="shared" si="249"/>
        <v>-6</v>
      </c>
      <c r="EA102">
        <v>0</v>
      </c>
      <c r="EB102">
        <v>0</v>
      </c>
      <c r="EC102" s="36">
        <f t="shared" si="250"/>
        <v>0</v>
      </c>
      <c r="ED102">
        <v>0</v>
      </c>
      <c r="EE102">
        <v>0</v>
      </c>
      <c r="EF102" s="49">
        <f t="shared" si="251"/>
        <v>0</v>
      </c>
    </row>
    <row r="103" spans="1:136" x14ac:dyDescent="0.35">
      <c r="A103" t="s">
        <v>450</v>
      </c>
      <c r="B103" s="2">
        <f t="shared" si="189"/>
        <v>14326</v>
      </c>
      <c r="C103" s="2">
        <f t="shared" si="190"/>
        <v>14871</v>
      </c>
      <c r="D103" s="36">
        <f t="shared" si="191"/>
        <v>545</v>
      </c>
      <c r="E103" s="2">
        <f t="shared" si="192"/>
        <v>64</v>
      </c>
      <c r="F103" s="2">
        <f t="shared" si="193"/>
        <v>62</v>
      </c>
      <c r="G103" s="36">
        <f t="shared" si="194"/>
        <v>-2</v>
      </c>
      <c r="H103" s="2">
        <f t="shared" si="195"/>
        <v>7</v>
      </c>
      <c r="I103" s="2">
        <f t="shared" si="196"/>
        <v>8</v>
      </c>
      <c r="J103" s="36">
        <f t="shared" si="197"/>
        <v>1</v>
      </c>
      <c r="K103" s="2">
        <f t="shared" si="198"/>
        <v>3751</v>
      </c>
      <c r="L103" s="2">
        <f t="shared" si="199"/>
        <v>3930</v>
      </c>
      <c r="M103" s="36">
        <f t="shared" si="200"/>
        <v>179</v>
      </c>
      <c r="N103" s="2">
        <f t="shared" si="201"/>
        <v>18</v>
      </c>
      <c r="O103" s="2">
        <f t="shared" si="202"/>
        <v>20</v>
      </c>
      <c r="P103" s="36">
        <f t="shared" si="203"/>
        <v>2</v>
      </c>
      <c r="Q103" s="2">
        <f t="shared" si="204"/>
        <v>3</v>
      </c>
      <c r="R103" s="2">
        <f t="shared" si="205"/>
        <v>4</v>
      </c>
      <c r="S103" s="36">
        <f t="shared" si="206"/>
        <v>1</v>
      </c>
      <c r="T103" s="2">
        <f t="shared" si="207"/>
        <v>5616</v>
      </c>
      <c r="U103" s="2">
        <f t="shared" si="208"/>
        <v>6088</v>
      </c>
      <c r="V103" s="36">
        <f t="shared" si="209"/>
        <v>472</v>
      </c>
      <c r="W103" s="2">
        <f t="shared" si="210"/>
        <v>26</v>
      </c>
      <c r="X103" s="2">
        <f t="shared" si="211"/>
        <v>28</v>
      </c>
      <c r="Y103" s="36">
        <f t="shared" si="212"/>
        <v>2</v>
      </c>
      <c r="Z103" s="2">
        <f t="shared" si="213"/>
        <v>4</v>
      </c>
      <c r="AA103" s="2">
        <f t="shared" si="214"/>
        <v>4</v>
      </c>
      <c r="AB103" s="49">
        <f t="shared" si="215"/>
        <v>0</v>
      </c>
      <c r="AC103" s="2">
        <v>12168</v>
      </c>
      <c r="AD103" s="2">
        <v>12718</v>
      </c>
      <c r="AE103" s="36">
        <f t="shared" si="216"/>
        <v>550</v>
      </c>
      <c r="AF103">
        <v>53</v>
      </c>
      <c r="AG103">
        <v>42</v>
      </c>
      <c r="AH103" s="36">
        <f t="shared" si="217"/>
        <v>-11</v>
      </c>
      <c r="AI103">
        <v>6</v>
      </c>
      <c r="AJ103">
        <v>5</v>
      </c>
      <c r="AK103" s="36">
        <f t="shared" si="218"/>
        <v>-1</v>
      </c>
      <c r="AL103" s="2">
        <v>3033</v>
      </c>
      <c r="AM103" s="2">
        <v>3176</v>
      </c>
      <c r="AN103" s="36">
        <f t="shared" si="219"/>
        <v>143</v>
      </c>
      <c r="AO103">
        <v>15</v>
      </c>
      <c r="AP103">
        <v>12</v>
      </c>
      <c r="AQ103" s="36">
        <f t="shared" si="220"/>
        <v>-3</v>
      </c>
      <c r="AR103">
        <v>3</v>
      </c>
      <c r="AS103">
        <v>2</v>
      </c>
      <c r="AT103" s="36">
        <f t="shared" si="221"/>
        <v>-1</v>
      </c>
      <c r="AU103" s="2">
        <v>4516</v>
      </c>
      <c r="AV103" s="2">
        <v>4962</v>
      </c>
      <c r="AW103" s="36">
        <f t="shared" si="222"/>
        <v>446</v>
      </c>
      <c r="AX103">
        <v>13</v>
      </c>
      <c r="AY103">
        <v>16</v>
      </c>
      <c r="AZ103" s="36">
        <f t="shared" si="223"/>
        <v>3</v>
      </c>
      <c r="BA103">
        <v>2</v>
      </c>
      <c r="BB103">
        <v>1</v>
      </c>
      <c r="BC103" s="49">
        <f t="shared" si="224"/>
        <v>-1</v>
      </c>
      <c r="BD103" s="42">
        <v>2014</v>
      </c>
      <c r="BE103" s="2">
        <v>1996</v>
      </c>
      <c r="BF103" s="36">
        <f t="shared" si="225"/>
        <v>-18</v>
      </c>
      <c r="BG103">
        <v>11</v>
      </c>
      <c r="BH103">
        <v>20</v>
      </c>
      <c r="BI103" s="36">
        <f t="shared" si="226"/>
        <v>9</v>
      </c>
      <c r="BJ103">
        <v>1</v>
      </c>
      <c r="BK103">
        <v>3</v>
      </c>
      <c r="BL103" s="36">
        <f t="shared" si="227"/>
        <v>2</v>
      </c>
      <c r="BM103">
        <v>679</v>
      </c>
      <c r="BN103">
        <v>709</v>
      </c>
      <c r="BO103" s="36">
        <f t="shared" si="228"/>
        <v>30</v>
      </c>
      <c r="BP103">
        <v>3</v>
      </c>
      <c r="BQ103">
        <v>8</v>
      </c>
      <c r="BR103" s="36">
        <f t="shared" si="229"/>
        <v>5</v>
      </c>
      <c r="BS103">
        <v>0</v>
      </c>
      <c r="BT103">
        <v>2</v>
      </c>
      <c r="BU103" s="36">
        <f t="shared" si="230"/>
        <v>2</v>
      </c>
      <c r="BV103" s="2">
        <v>1081</v>
      </c>
      <c r="BW103" s="2">
        <v>1094</v>
      </c>
      <c r="BX103" s="36">
        <f t="shared" si="231"/>
        <v>13</v>
      </c>
      <c r="BY103">
        <v>13</v>
      </c>
      <c r="BZ103">
        <v>12</v>
      </c>
      <c r="CA103" s="36">
        <f t="shared" si="232"/>
        <v>-1</v>
      </c>
      <c r="CB103">
        <v>2</v>
      </c>
      <c r="CC103">
        <v>3</v>
      </c>
      <c r="CD103" s="49">
        <f t="shared" si="233"/>
        <v>1</v>
      </c>
      <c r="CE103" s="34">
        <v>129</v>
      </c>
      <c r="CF103">
        <v>124</v>
      </c>
      <c r="CG103" s="36">
        <f t="shared" si="234"/>
        <v>-5</v>
      </c>
      <c r="CH103">
        <v>0</v>
      </c>
      <c r="CI103">
        <v>0</v>
      </c>
      <c r="CJ103" s="36">
        <f t="shared" si="235"/>
        <v>0</v>
      </c>
      <c r="CK103">
        <v>0</v>
      </c>
      <c r="CL103">
        <v>0</v>
      </c>
      <c r="CM103" s="36">
        <f t="shared" si="236"/>
        <v>0</v>
      </c>
      <c r="CN103">
        <v>37</v>
      </c>
      <c r="CO103">
        <v>40</v>
      </c>
      <c r="CP103" s="36">
        <f t="shared" si="237"/>
        <v>3</v>
      </c>
      <c r="CQ103">
        <v>0</v>
      </c>
      <c r="CR103">
        <v>0</v>
      </c>
      <c r="CS103" s="36">
        <f t="shared" si="238"/>
        <v>0</v>
      </c>
      <c r="CT103">
        <v>0</v>
      </c>
      <c r="CU103">
        <v>0</v>
      </c>
      <c r="CV103" s="36">
        <f t="shared" si="239"/>
        <v>0</v>
      </c>
      <c r="CW103">
        <v>15</v>
      </c>
      <c r="CX103">
        <v>27</v>
      </c>
      <c r="CY103" s="36">
        <f t="shared" si="240"/>
        <v>12</v>
      </c>
      <c r="CZ103">
        <v>0</v>
      </c>
      <c r="DA103">
        <v>0</v>
      </c>
      <c r="DB103" s="36">
        <f t="shared" si="241"/>
        <v>0</v>
      </c>
      <c r="DC103">
        <v>0</v>
      </c>
      <c r="DD103">
        <v>0</v>
      </c>
      <c r="DE103" s="49">
        <f t="shared" si="242"/>
        <v>0</v>
      </c>
      <c r="DF103" s="34">
        <v>15</v>
      </c>
      <c r="DG103">
        <v>33</v>
      </c>
      <c r="DH103" s="36">
        <f t="shared" si="243"/>
        <v>18</v>
      </c>
      <c r="DI103">
        <v>0</v>
      </c>
      <c r="DJ103">
        <v>0</v>
      </c>
      <c r="DK103" s="36">
        <f t="shared" si="244"/>
        <v>0</v>
      </c>
      <c r="DL103">
        <v>0</v>
      </c>
      <c r="DM103">
        <v>0</v>
      </c>
      <c r="DN103" s="36">
        <f t="shared" si="245"/>
        <v>0</v>
      </c>
      <c r="DO103">
        <v>2</v>
      </c>
      <c r="DP103">
        <v>5</v>
      </c>
      <c r="DQ103" s="36">
        <f t="shared" si="246"/>
        <v>3</v>
      </c>
      <c r="DR103">
        <v>0</v>
      </c>
      <c r="DS103">
        <v>0</v>
      </c>
      <c r="DT103" s="36">
        <f t="shared" si="247"/>
        <v>0</v>
      </c>
      <c r="DU103">
        <v>0</v>
      </c>
      <c r="DV103">
        <v>0</v>
      </c>
      <c r="DW103" s="36">
        <f t="shared" si="248"/>
        <v>0</v>
      </c>
      <c r="DX103">
        <v>4</v>
      </c>
      <c r="DY103">
        <v>5</v>
      </c>
      <c r="DZ103" s="36">
        <f t="shared" si="249"/>
        <v>1</v>
      </c>
      <c r="EA103">
        <v>0</v>
      </c>
      <c r="EB103">
        <v>0</v>
      </c>
      <c r="EC103" s="36">
        <f t="shared" si="250"/>
        <v>0</v>
      </c>
      <c r="ED103">
        <v>0</v>
      </c>
      <c r="EE103">
        <v>0</v>
      </c>
      <c r="EF103" s="49">
        <f t="shared" si="251"/>
        <v>0</v>
      </c>
    </row>
    <row r="104" spans="1:136" x14ac:dyDescent="0.35">
      <c r="A104" t="s">
        <v>449</v>
      </c>
      <c r="B104" s="2">
        <f t="shared" si="189"/>
        <v>2233</v>
      </c>
      <c r="C104" s="2">
        <f t="shared" si="190"/>
        <v>2478</v>
      </c>
      <c r="D104" s="36">
        <f t="shared" si="191"/>
        <v>245</v>
      </c>
      <c r="E104" s="2">
        <f t="shared" si="192"/>
        <v>9</v>
      </c>
      <c r="F104" s="2">
        <f t="shared" si="193"/>
        <v>11</v>
      </c>
      <c r="G104" s="36">
        <f t="shared" si="194"/>
        <v>2</v>
      </c>
      <c r="H104" s="2">
        <f t="shared" si="195"/>
        <v>0</v>
      </c>
      <c r="I104" s="2">
        <f t="shared" si="196"/>
        <v>0</v>
      </c>
      <c r="J104" s="36">
        <f t="shared" si="197"/>
        <v>0</v>
      </c>
      <c r="K104" s="2">
        <f t="shared" si="198"/>
        <v>581</v>
      </c>
      <c r="L104" s="2">
        <f t="shared" si="199"/>
        <v>552</v>
      </c>
      <c r="M104" s="36">
        <f t="shared" si="200"/>
        <v>-29</v>
      </c>
      <c r="N104" s="2">
        <f t="shared" si="201"/>
        <v>5</v>
      </c>
      <c r="O104" s="2">
        <f t="shared" si="202"/>
        <v>2</v>
      </c>
      <c r="P104" s="36">
        <f t="shared" si="203"/>
        <v>-3</v>
      </c>
      <c r="Q104" s="2">
        <f t="shared" si="204"/>
        <v>3</v>
      </c>
      <c r="R104" s="2">
        <f t="shared" si="205"/>
        <v>0</v>
      </c>
      <c r="S104" s="36">
        <f t="shared" si="206"/>
        <v>-3</v>
      </c>
      <c r="T104" s="2">
        <f t="shared" si="207"/>
        <v>663</v>
      </c>
      <c r="U104" s="2">
        <f t="shared" si="208"/>
        <v>695</v>
      </c>
      <c r="V104" s="36">
        <f t="shared" si="209"/>
        <v>32</v>
      </c>
      <c r="W104" s="2">
        <f t="shared" si="210"/>
        <v>7</v>
      </c>
      <c r="X104" s="2">
        <f t="shared" si="211"/>
        <v>2</v>
      </c>
      <c r="Y104" s="36">
        <f t="shared" si="212"/>
        <v>-5</v>
      </c>
      <c r="Z104" s="2">
        <f t="shared" si="213"/>
        <v>1</v>
      </c>
      <c r="AA104" s="2">
        <f t="shared" si="214"/>
        <v>1</v>
      </c>
      <c r="AB104" s="49">
        <f t="shared" si="215"/>
        <v>0</v>
      </c>
      <c r="AC104" s="2">
        <v>2134</v>
      </c>
      <c r="AD104" s="2">
        <v>2381</v>
      </c>
      <c r="AE104" s="36">
        <f t="shared" si="216"/>
        <v>247</v>
      </c>
      <c r="AF104">
        <v>8</v>
      </c>
      <c r="AG104">
        <v>10</v>
      </c>
      <c r="AH104" s="36">
        <f t="shared" si="217"/>
        <v>2</v>
      </c>
      <c r="AI104">
        <v>0</v>
      </c>
      <c r="AJ104">
        <v>0</v>
      </c>
      <c r="AK104" s="36">
        <f t="shared" si="218"/>
        <v>0</v>
      </c>
      <c r="AL104">
        <v>556</v>
      </c>
      <c r="AM104">
        <v>529</v>
      </c>
      <c r="AN104" s="36">
        <f t="shared" si="219"/>
        <v>-27</v>
      </c>
      <c r="AO104">
        <v>5</v>
      </c>
      <c r="AP104">
        <v>2</v>
      </c>
      <c r="AQ104" s="36">
        <f t="shared" si="220"/>
        <v>-3</v>
      </c>
      <c r="AR104">
        <v>3</v>
      </c>
      <c r="AS104">
        <v>0</v>
      </c>
      <c r="AT104" s="36">
        <f t="shared" si="221"/>
        <v>-3</v>
      </c>
      <c r="AU104">
        <v>631</v>
      </c>
      <c r="AV104">
        <v>667</v>
      </c>
      <c r="AW104" s="36">
        <f t="shared" si="222"/>
        <v>36</v>
      </c>
      <c r="AX104">
        <v>6</v>
      </c>
      <c r="AY104">
        <v>2</v>
      </c>
      <c r="AZ104" s="36">
        <f t="shared" si="223"/>
        <v>-4</v>
      </c>
      <c r="BA104">
        <v>1</v>
      </c>
      <c r="BB104">
        <v>1</v>
      </c>
      <c r="BC104" s="49">
        <f t="shared" si="224"/>
        <v>0</v>
      </c>
      <c r="BD104" s="34">
        <v>83</v>
      </c>
      <c r="BE104">
        <v>80</v>
      </c>
      <c r="BF104" s="36">
        <f t="shared" si="225"/>
        <v>-3</v>
      </c>
      <c r="BG104">
        <v>1</v>
      </c>
      <c r="BH104">
        <v>1</v>
      </c>
      <c r="BI104" s="36">
        <f t="shared" si="226"/>
        <v>0</v>
      </c>
      <c r="BJ104">
        <v>0</v>
      </c>
      <c r="BK104">
        <v>0</v>
      </c>
      <c r="BL104" s="36">
        <f t="shared" si="227"/>
        <v>0</v>
      </c>
      <c r="BM104">
        <v>22</v>
      </c>
      <c r="BN104">
        <v>20</v>
      </c>
      <c r="BO104" s="36">
        <f t="shared" si="228"/>
        <v>-2</v>
      </c>
      <c r="BP104">
        <v>0</v>
      </c>
      <c r="BQ104">
        <v>0</v>
      </c>
      <c r="BR104" s="36">
        <f t="shared" si="229"/>
        <v>0</v>
      </c>
      <c r="BS104">
        <v>0</v>
      </c>
      <c r="BT104">
        <v>0</v>
      </c>
      <c r="BU104" s="36">
        <f t="shared" si="230"/>
        <v>0</v>
      </c>
      <c r="BV104">
        <v>30</v>
      </c>
      <c r="BW104">
        <v>27</v>
      </c>
      <c r="BX104" s="36">
        <f t="shared" si="231"/>
        <v>-3</v>
      </c>
      <c r="BY104">
        <v>1</v>
      </c>
      <c r="BZ104">
        <v>0</v>
      </c>
      <c r="CA104" s="36">
        <f t="shared" si="232"/>
        <v>-1</v>
      </c>
      <c r="CB104">
        <v>0</v>
      </c>
      <c r="CC104">
        <v>0</v>
      </c>
      <c r="CD104" s="49">
        <f t="shared" si="233"/>
        <v>0</v>
      </c>
      <c r="CE104" s="34">
        <v>13</v>
      </c>
      <c r="CF104">
        <v>12</v>
      </c>
      <c r="CG104" s="36">
        <f t="shared" si="234"/>
        <v>-1</v>
      </c>
      <c r="CH104">
        <v>0</v>
      </c>
      <c r="CI104">
        <v>0</v>
      </c>
      <c r="CJ104" s="36">
        <f t="shared" si="235"/>
        <v>0</v>
      </c>
      <c r="CK104">
        <v>0</v>
      </c>
      <c r="CL104">
        <v>0</v>
      </c>
      <c r="CM104" s="36">
        <f t="shared" si="236"/>
        <v>0</v>
      </c>
      <c r="CN104">
        <v>3</v>
      </c>
      <c r="CO104">
        <v>3</v>
      </c>
      <c r="CP104" s="36">
        <f t="shared" si="237"/>
        <v>0</v>
      </c>
      <c r="CQ104">
        <v>0</v>
      </c>
      <c r="CR104">
        <v>0</v>
      </c>
      <c r="CS104" s="36">
        <f t="shared" si="238"/>
        <v>0</v>
      </c>
      <c r="CT104">
        <v>0</v>
      </c>
      <c r="CU104">
        <v>0</v>
      </c>
      <c r="CV104" s="36">
        <f t="shared" si="239"/>
        <v>0</v>
      </c>
      <c r="CW104">
        <v>2</v>
      </c>
      <c r="CX104">
        <v>1</v>
      </c>
      <c r="CY104" s="36">
        <f t="shared" si="240"/>
        <v>-1</v>
      </c>
      <c r="CZ104">
        <v>0</v>
      </c>
      <c r="DA104">
        <v>0</v>
      </c>
      <c r="DB104" s="36">
        <f t="shared" si="241"/>
        <v>0</v>
      </c>
      <c r="DC104">
        <v>0</v>
      </c>
      <c r="DD104">
        <v>0</v>
      </c>
      <c r="DE104" s="49">
        <f t="shared" si="242"/>
        <v>0</v>
      </c>
      <c r="DF104" s="34">
        <v>3</v>
      </c>
      <c r="DG104">
        <v>5</v>
      </c>
      <c r="DH104" s="36">
        <f t="shared" si="243"/>
        <v>2</v>
      </c>
      <c r="DI104">
        <v>0</v>
      </c>
      <c r="DJ104">
        <v>0</v>
      </c>
      <c r="DK104" s="36">
        <f t="shared" si="244"/>
        <v>0</v>
      </c>
      <c r="DL104">
        <v>0</v>
      </c>
      <c r="DM104">
        <v>0</v>
      </c>
      <c r="DN104" s="36">
        <f t="shared" si="245"/>
        <v>0</v>
      </c>
      <c r="DO104">
        <v>0</v>
      </c>
      <c r="DP104">
        <v>0</v>
      </c>
      <c r="DQ104" s="36">
        <f t="shared" si="246"/>
        <v>0</v>
      </c>
      <c r="DR104">
        <v>0</v>
      </c>
      <c r="DS104">
        <v>0</v>
      </c>
      <c r="DT104" s="36">
        <f t="shared" si="247"/>
        <v>0</v>
      </c>
      <c r="DU104">
        <v>0</v>
      </c>
      <c r="DV104">
        <v>0</v>
      </c>
      <c r="DW104" s="36">
        <f t="shared" si="248"/>
        <v>0</v>
      </c>
      <c r="DX104">
        <v>0</v>
      </c>
      <c r="DY104">
        <v>0</v>
      </c>
      <c r="DZ104" s="36">
        <f t="shared" si="249"/>
        <v>0</v>
      </c>
      <c r="EA104">
        <v>0</v>
      </c>
      <c r="EB104">
        <v>0</v>
      </c>
      <c r="EC104" s="36">
        <f t="shared" si="250"/>
        <v>0</v>
      </c>
      <c r="ED104">
        <v>0</v>
      </c>
      <c r="EE104">
        <v>0</v>
      </c>
      <c r="EF104" s="49">
        <f t="shared" si="251"/>
        <v>0</v>
      </c>
    </row>
    <row r="105" spans="1:136" x14ac:dyDescent="0.35">
      <c r="A105" t="s">
        <v>33</v>
      </c>
      <c r="B105" s="2">
        <f t="shared" si="189"/>
        <v>270424</v>
      </c>
      <c r="C105" s="2">
        <f t="shared" si="190"/>
        <v>365767</v>
      </c>
      <c r="D105" s="36">
        <f t="shared" si="191"/>
        <v>95343</v>
      </c>
      <c r="E105" s="2">
        <f t="shared" si="192"/>
        <v>1217</v>
      </c>
      <c r="F105" s="2">
        <f t="shared" si="193"/>
        <v>1575</v>
      </c>
      <c r="G105" s="36">
        <f t="shared" si="194"/>
        <v>358</v>
      </c>
      <c r="H105" s="2">
        <f t="shared" si="195"/>
        <v>146</v>
      </c>
      <c r="I105" s="2">
        <f t="shared" si="196"/>
        <v>207</v>
      </c>
      <c r="J105" s="36">
        <f t="shared" si="197"/>
        <v>61</v>
      </c>
      <c r="K105" s="2">
        <f t="shared" si="198"/>
        <v>77241</v>
      </c>
      <c r="L105" s="2">
        <f t="shared" si="199"/>
        <v>81387</v>
      </c>
      <c r="M105" s="36">
        <f t="shared" si="200"/>
        <v>4146</v>
      </c>
      <c r="N105" s="2">
        <f t="shared" si="201"/>
        <v>693</v>
      </c>
      <c r="O105" s="2">
        <f t="shared" si="202"/>
        <v>694</v>
      </c>
      <c r="P105" s="36">
        <f t="shared" si="203"/>
        <v>1</v>
      </c>
      <c r="Q105" s="2">
        <f t="shared" si="204"/>
        <v>134</v>
      </c>
      <c r="R105" s="2">
        <f t="shared" si="205"/>
        <v>141</v>
      </c>
      <c r="S105" s="36">
        <f t="shared" si="206"/>
        <v>7</v>
      </c>
      <c r="T105" s="2">
        <f t="shared" si="207"/>
        <v>116031</v>
      </c>
      <c r="U105" s="2">
        <f t="shared" si="208"/>
        <v>153990</v>
      </c>
      <c r="V105" s="36">
        <f t="shared" si="209"/>
        <v>37959</v>
      </c>
      <c r="W105" s="2">
        <f t="shared" si="210"/>
        <v>1082</v>
      </c>
      <c r="X105" s="2">
        <f t="shared" si="211"/>
        <v>1416</v>
      </c>
      <c r="Y105" s="36">
        <f t="shared" si="212"/>
        <v>334</v>
      </c>
      <c r="Z105" s="2">
        <f t="shared" si="213"/>
        <v>107</v>
      </c>
      <c r="AA105" s="2">
        <f t="shared" si="214"/>
        <v>166</v>
      </c>
      <c r="AB105" s="49">
        <f t="shared" si="215"/>
        <v>59</v>
      </c>
      <c r="AC105" s="2">
        <v>265036</v>
      </c>
      <c r="AD105" s="2">
        <v>360493</v>
      </c>
      <c r="AE105" s="36">
        <f t="shared" si="216"/>
        <v>95457</v>
      </c>
      <c r="AF105" s="2">
        <v>1196</v>
      </c>
      <c r="AG105" s="2">
        <v>1545</v>
      </c>
      <c r="AH105" s="36">
        <f t="shared" si="217"/>
        <v>349</v>
      </c>
      <c r="AI105">
        <v>143</v>
      </c>
      <c r="AJ105">
        <v>204</v>
      </c>
      <c r="AK105" s="36">
        <f t="shared" si="218"/>
        <v>61</v>
      </c>
      <c r="AL105" s="2">
        <v>75284</v>
      </c>
      <c r="AM105" s="2">
        <v>79723</v>
      </c>
      <c r="AN105" s="36">
        <f t="shared" si="219"/>
        <v>4439</v>
      </c>
      <c r="AO105">
        <v>663</v>
      </c>
      <c r="AP105">
        <v>672</v>
      </c>
      <c r="AQ105" s="36">
        <f t="shared" si="220"/>
        <v>9</v>
      </c>
      <c r="AR105">
        <v>127</v>
      </c>
      <c r="AS105">
        <v>132</v>
      </c>
      <c r="AT105" s="36">
        <f t="shared" si="221"/>
        <v>5</v>
      </c>
      <c r="AU105" s="2">
        <v>113452</v>
      </c>
      <c r="AV105" s="2">
        <v>151709</v>
      </c>
      <c r="AW105" s="36">
        <f t="shared" si="222"/>
        <v>38257</v>
      </c>
      <c r="AX105" s="2">
        <v>1053</v>
      </c>
      <c r="AY105" s="2">
        <v>1389</v>
      </c>
      <c r="AZ105" s="36">
        <f t="shared" si="223"/>
        <v>336</v>
      </c>
      <c r="BA105">
        <v>107</v>
      </c>
      <c r="BB105">
        <v>164</v>
      </c>
      <c r="BC105" s="49">
        <f t="shared" si="224"/>
        <v>57</v>
      </c>
      <c r="BD105" s="42">
        <v>5206</v>
      </c>
      <c r="BE105" s="2">
        <v>5112</v>
      </c>
      <c r="BF105" s="36">
        <f t="shared" si="225"/>
        <v>-94</v>
      </c>
      <c r="BG105">
        <v>21</v>
      </c>
      <c r="BH105">
        <v>30</v>
      </c>
      <c r="BI105" s="36">
        <f t="shared" si="226"/>
        <v>9</v>
      </c>
      <c r="BJ105">
        <v>3</v>
      </c>
      <c r="BK105">
        <v>3</v>
      </c>
      <c r="BL105" s="36">
        <f t="shared" si="227"/>
        <v>0</v>
      </c>
      <c r="BM105" s="2">
        <v>1870</v>
      </c>
      <c r="BN105" s="2">
        <v>1615</v>
      </c>
      <c r="BO105" s="36">
        <f t="shared" si="228"/>
        <v>-255</v>
      </c>
      <c r="BP105">
        <v>30</v>
      </c>
      <c r="BQ105">
        <v>22</v>
      </c>
      <c r="BR105" s="36">
        <f t="shared" si="229"/>
        <v>-8</v>
      </c>
      <c r="BS105">
        <v>7</v>
      </c>
      <c r="BT105">
        <v>9</v>
      </c>
      <c r="BU105" s="36">
        <f t="shared" si="230"/>
        <v>2</v>
      </c>
      <c r="BV105" s="2">
        <v>2513</v>
      </c>
      <c r="BW105" s="2">
        <v>2222</v>
      </c>
      <c r="BX105" s="36">
        <f t="shared" si="231"/>
        <v>-291</v>
      </c>
      <c r="BY105">
        <v>29</v>
      </c>
      <c r="BZ105">
        <v>27</v>
      </c>
      <c r="CA105" s="36">
        <f t="shared" si="232"/>
        <v>-2</v>
      </c>
      <c r="CB105">
        <v>0</v>
      </c>
      <c r="CC105">
        <v>2</v>
      </c>
      <c r="CD105" s="49">
        <f t="shared" si="233"/>
        <v>2</v>
      </c>
      <c r="CE105" s="34">
        <v>159</v>
      </c>
      <c r="CF105">
        <v>148</v>
      </c>
      <c r="CG105" s="36">
        <f t="shared" si="234"/>
        <v>-11</v>
      </c>
      <c r="CH105">
        <v>0</v>
      </c>
      <c r="CI105">
        <v>0</v>
      </c>
      <c r="CJ105" s="36">
        <f t="shared" si="235"/>
        <v>0</v>
      </c>
      <c r="CK105">
        <v>0</v>
      </c>
      <c r="CL105">
        <v>0</v>
      </c>
      <c r="CM105" s="36">
        <f t="shared" si="236"/>
        <v>0</v>
      </c>
      <c r="CN105">
        <v>77</v>
      </c>
      <c r="CO105">
        <v>47</v>
      </c>
      <c r="CP105" s="36">
        <f t="shared" si="237"/>
        <v>-30</v>
      </c>
      <c r="CQ105">
        <v>0</v>
      </c>
      <c r="CR105">
        <v>0</v>
      </c>
      <c r="CS105" s="36">
        <f t="shared" si="238"/>
        <v>0</v>
      </c>
      <c r="CT105">
        <v>0</v>
      </c>
      <c r="CU105">
        <v>0</v>
      </c>
      <c r="CV105" s="36">
        <f t="shared" si="239"/>
        <v>0</v>
      </c>
      <c r="CW105">
        <v>60</v>
      </c>
      <c r="CX105">
        <v>57</v>
      </c>
      <c r="CY105" s="36">
        <f t="shared" si="240"/>
        <v>-3</v>
      </c>
      <c r="CZ105">
        <v>0</v>
      </c>
      <c r="DA105">
        <v>0</v>
      </c>
      <c r="DB105" s="36">
        <f t="shared" si="241"/>
        <v>0</v>
      </c>
      <c r="DC105">
        <v>0</v>
      </c>
      <c r="DD105">
        <v>0</v>
      </c>
      <c r="DE105" s="49">
        <f t="shared" si="242"/>
        <v>0</v>
      </c>
      <c r="DF105" s="34">
        <v>23</v>
      </c>
      <c r="DG105">
        <v>14</v>
      </c>
      <c r="DH105" s="36">
        <f t="shared" si="243"/>
        <v>-9</v>
      </c>
      <c r="DI105">
        <v>0</v>
      </c>
      <c r="DJ105">
        <v>0</v>
      </c>
      <c r="DK105" s="36">
        <f t="shared" si="244"/>
        <v>0</v>
      </c>
      <c r="DL105">
        <v>0</v>
      </c>
      <c r="DM105">
        <v>0</v>
      </c>
      <c r="DN105" s="36">
        <f t="shared" si="245"/>
        <v>0</v>
      </c>
      <c r="DO105">
        <v>10</v>
      </c>
      <c r="DP105">
        <v>2</v>
      </c>
      <c r="DQ105" s="36">
        <f t="shared" si="246"/>
        <v>-8</v>
      </c>
      <c r="DR105">
        <v>0</v>
      </c>
      <c r="DS105">
        <v>0</v>
      </c>
      <c r="DT105" s="36">
        <f t="shared" si="247"/>
        <v>0</v>
      </c>
      <c r="DU105">
        <v>0</v>
      </c>
      <c r="DV105">
        <v>0</v>
      </c>
      <c r="DW105" s="36">
        <f t="shared" si="248"/>
        <v>0</v>
      </c>
      <c r="DX105">
        <v>6</v>
      </c>
      <c r="DY105">
        <v>2</v>
      </c>
      <c r="DZ105" s="36">
        <f t="shared" si="249"/>
        <v>-4</v>
      </c>
      <c r="EA105">
        <v>0</v>
      </c>
      <c r="EB105">
        <v>0</v>
      </c>
      <c r="EC105" s="36">
        <f t="shared" si="250"/>
        <v>0</v>
      </c>
      <c r="ED105">
        <v>0</v>
      </c>
      <c r="EE105">
        <v>0</v>
      </c>
      <c r="EF105" s="49">
        <f t="shared" si="251"/>
        <v>0</v>
      </c>
    </row>
    <row r="106" spans="1:136" x14ac:dyDescent="0.35">
      <c r="A106" t="s">
        <v>448</v>
      </c>
      <c r="B106" s="2">
        <f t="shared" si="189"/>
        <v>264336</v>
      </c>
      <c r="C106" s="2">
        <f t="shared" si="190"/>
        <v>359612</v>
      </c>
      <c r="D106" s="36">
        <f t="shared" si="191"/>
        <v>95276</v>
      </c>
      <c r="E106" s="2">
        <f t="shared" si="192"/>
        <v>1179</v>
      </c>
      <c r="F106" s="2">
        <f t="shared" si="193"/>
        <v>1531</v>
      </c>
      <c r="G106" s="36">
        <f t="shared" si="194"/>
        <v>352</v>
      </c>
      <c r="H106" s="2">
        <f t="shared" si="195"/>
        <v>144</v>
      </c>
      <c r="I106" s="2">
        <f t="shared" si="196"/>
        <v>200</v>
      </c>
      <c r="J106" s="36">
        <f t="shared" si="197"/>
        <v>56</v>
      </c>
      <c r="K106" s="2">
        <f t="shared" si="198"/>
        <v>73117</v>
      </c>
      <c r="L106" s="2">
        <f t="shared" si="199"/>
        <v>77808</v>
      </c>
      <c r="M106" s="36">
        <f t="shared" si="200"/>
        <v>4691</v>
      </c>
      <c r="N106" s="2">
        <f t="shared" si="201"/>
        <v>611</v>
      </c>
      <c r="O106" s="2">
        <f t="shared" si="202"/>
        <v>631</v>
      </c>
      <c r="P106" s="36">
        <f t="shared" si="203"/>
        <v>20</v>
      </c>
      <c r="Q106" s="2">
        <f t="shared" si="204"/>
        <v>115</v>
      </c>
      <c r="R106" s="2">
        <f t="shared" si="205"/>
        <v>130</v>
      </c>
      <c r="S106" s="36">
        <f t="shared" si="206"/>
        <v>15</v>
      </c>
      <c r="T106" s="2">
        <f t="shared" si="207"/>
        <v>113030</v>
      </c>
      <c r="U106" s="2">
        <f t="shared" si="208"/>
        <v>151013</v>
      </c>
      <c r="V106" s="36">
        <f t="shared" si="209"/>
        <v>37983</v>
      </c>
      <c r="W106" s="2">
        <f t="shared" si="210"/>
        <v>989</v>
      </c>
      <c r="X106" s="2">
        <f t="shared" si="211"/>
        <v>1353</v>
      </c>
      <c r="Y106" s="36">
        <f t="shared" si="212"/>
        <v>364</v>
      </c>
      <c r="Z106" s="2">
        <f t="shared" si="213"/>
        <v>103</v>
      </c>
      <c r="AA106" s="2">
        <f t="shared" si="214"/>
        <v>158</v>
      </c>
      <c r="AB106" s="49">
        <f t="shared" si="215"/>
        <v>55</v>
      </c>
      <c r="AC106" s="2">
        <v>260373</v>
      </c>
      <c r="AD106" s="2">
        <v>355672</v>
      </c>
      <c r="AE106" s="36">
        <f t="shared" si="216"/>
        <v>95299</v>
      </c>
      <c r="AF106" s="2">
        <v>1163</v>
      </c>
      <c r="AG106" s="2">
        <v>1509</v>
      </c>
      <c r="AH106" s="36">
        <f t="shared" si="217"/>
        <v>346</v>
      </c>
      <c r="AI106">
        <v>143</v>
      </c>
      <c r="AJ106">
        <v>198</v>
      </c>
      <c r="AK106" s="36">
        <f t="shared" si="218"/>
        <v>55</v>
      </c>
      <c r="AL106" s="2">
        <v>71862</v>
      </c>
      <c r="AM106" s="2">
        <v>76785</v>
      </c>
      <c r="AN106" s="36">
        <f t="shared" si="219"/>
        <v>4923</v>
      </c>
      <c r="AO106">
        <v>596</v>
      </c>
      <c r="AP106">
        <v>620</v>
      </c>
      <c r="AQ106" s="36">
        <f t="shared" si="220"/>
        <v>24</v>
      </c>
      <c r="AR106">
        <v>112</v>
      </c>
      <c r="AS106">
        <v>126</v>
      </c>
      <c r="AT106" s="36">
        <f t="shared" si="221"/>
        <v>14</v>
      </c>
      <c r="AU106" s="2">
        <v>111097</v>
      </c>
      <c r="AV106" s="2">
        <v>149312</v>
      </c>
      <c r="AW106" s="36">
        <f t="shared" si="222"/>
        <v>38215</v>
      </c>
      <c r="AX106">
        <v>972</v>
      </c>
      <c r="AY106" s="2">
        <v>1335</v>
      </c>
      <c r="AZ106" s="36">
        <f t="shared" si="223"/>
        <v>363</v>
      </c>
      <c r="BA106">
        <v>103</v>
      </c>
      <c r="BB106">
        <v>157</v>
      </c>
      <c r="BC106" s="49">
        <f t="shared" si="224"/>
        <v>54</v>
      </c>
      <c r="BD106" s="42">
        <v>3819</v>
      </c>
      <c r="BE106" s="2">
        <v>3805</v>
      </c>
      <c r="BF106" s="36">
        <f t="shared" si="225"/>
        <v>-14</v>
      </c>
      <c r="BG106">
        <v>16</v>
      </c>
      <c r="BH106">
        <v>22</v>
      </c>
      <c r="BI106" s="36">
        <f t="shared" si="226"/>
        <v>6</v>
      </c>
      <c r="BJ106">
        <v>1</v>
      </c>
      <c r="BK106">
        <v>2</v>
      </c>
      <c r="BL106" s="36">
        <f t="shared" si="227"/>
        <v>1</v>
      </c>
      <c r="BM106" s="2">
        <v>1194</v>
      </c>
      <c r="BN106">
        <v>994</v>
      </c>
      <c r="BO106" s="36">
        <f t="shared" si="228"/>
        <v>-200</v>
      </c>
      <c r="BP106">
        <v>15</v>
      </c>
      <c r="BQ106">
        <v>11</v>
      </c>
      <c r="BR106" s="36">
        <f t="shared" si="229"/>
        <v>-4</v>
      </c>
      <c r="BS106">
        <v>3</v>
      </c>
      <c r="BT106">
        <v>4</v>
      </c>
      <c r="BU106" s="36">
        <f t="shared" si="230"/>
        <v>1</v>
      </c>
      <c r="BV106" s="2">
        <v>1882</v>
      </c>
      <c r="BW106" s="2">
        <v>1654</v>
      </c>
      <c r="BX106" s="36">
        <f t="shared" si="231"/>
        <v>-228</v>
      </c>
      <c r="BY106">
        <v>17</v>
      </c>
      <c r="BZ106">
        <v>18</v>
      </c>
      <c r="CA106" s="36">
        <f t="shared" si="232"/>
        <v>1</v>
      </c>
      <c r="CB106">
        <v>0</v>
      </c>
      <c r="CC106">
        <v>1</v>
      </c>
      <c r="CD106" s="49">
        <f t="shared" si="233"/>
        <v>1</v>
      </c>
      <c r="CE106" s="34">
        <v>124</v>
      </c>
      <c r="CF106">
        <v>121</v>
      </c>
      <c r="CG106" s="36">
        <f t="shared" si="234"/>
        <v>-3</v>
      </c>
      <c r="CH106">
        <v>0</v>
      </c>
      <c r="CI106">
        <v>0</v>
      </c>
      <c r="CJ106" s="36">
        <f t="shared" si="235"/>
        <v>0</v>
      </c>
      <c r="CK106">
        <v>0</v>
      </c>
      <c r="CL106">
        <v>0</v>
      </c>
      <c r="CM106" s="36">
        <f t="shared" si="236"/>
        <v>0</v>
      </c>
      <c r="CN106">
        <v>51</v>
      </c>
      <c r="CO106">
        <v>27</v>
      </c>
      <c r="CP106" s="36">
        <f t="shared" si="237"/>
        <v>-24</v>
      </c>
      <c r="CQ106">
        <v>0</v>
      </c>
      <c r="CR106">
        <v>0</v>
      </c>
      <c r="CS106" s="36">
        <f t="shared" si="238"/>
        <v>0</v>
      </c>
      <c r="CT106">
        <v>0</v>
      </c>
      <c r="CU106">
        <v>0</v>
      </c>
      <c r="CV106" s="36">
        <f t="shared" si="239"/>
        <v>0</v>
      </c>
      <c r="CW106">
        <v>46</v>
      </c>
      <c r="CX106">
        <v>46</v>
      </c>
      <c r="CY106" s="36">
        <f t="shared" si="240"/>
        <v>0</v>
      </c>
      <c r="CZ106">
        <v>0</v>
      </c>
      <c r="DA106">
        <v>0</v>
      </c>
      <c r="DB106" s="36">
        <f t="shared" si="241"/>
        <v>0</v>
      </c>
      <c r="DC106">
        <v>0</v>
      </c>
      <c r="DD106">
        <v>0</v>
      </c>
      <c r="DE106" s="49">
        <f t="shared" si="242"/>
        <v>0</v>
      </c>
      <c r="DF106" s="34">
        <v>20</v>
      </c>
      <c r="DG106">
        <v>14</v>
      </c>
      <c r="DH106" s="36">
        <f t="shared" si="243"/>
        <v>-6</v>
      </c>
      <c r="DI106">
        <v>0</v>
      </c>
      <c r="DJ106">
        <v>0</v>
      </c>
      <c r="DK106" s="36">
        <f t="shared" si="244"/>
        <v>0</v>
      </c>
      <c r="DL106">
        <v>0</v>
      </c>
      <c r="DM106">
        <v>0</v>
      </c>
      <c r="DN106" s="36">
        <f t="shared" si="245"/>
        <v>0</v>
      </c>
      <c r="DO106">
        <v>10</v>
      </c>
      <c r="DP106">
        <v>2</v>
      </c>
      <c r="DQ106" s="36">
        <f t="shared" si="246"/>
        <v>-8</v>
      </c>
      <c r="DR106">
        <v>0</v>
      </c>
      <c r="DS106">
        <v>0</v>
      </c>
      <c r="DT106" s="36">
        <f t="shared" si="247"/>
        <v>0</v>
      </c>
      <c r="DU106">
        <v>0</v>
      </c>
      <c r="DV106">
        <v>0</v>
      </c>
      <c r="DW106" s="36">
        <f t="shared" si="248"/>
        <v>0</v>
      </c>
      <c r="DX106">
        <v>5</v>
      </c>
      <c r="DY106">
        <v>1</v>
      </c>
      <c r="DZ106" s="36">
        <f t="shared" si="249"/>
        <v>-4</v>
      </c>
      <c r="EA106">
        <v>0</v>
      </c>
      <c r="EB106">
        <v>0</v>
      </c>
      <c r="EC106" s="36">
        <f t="shared" si="250"/>
        <v>0</v>
      </c>
      <c r="ED106">
        <v>0</v>
      </c>
      <c r="EE106">
        <v>0</v>
      </c>
      <c r="EF106" s="49">
        <f t="shared" si="251"/>
        <v>0</v>
      </c>
    </row>
    <row r="107" spans="1:136" x14ac:dyDescent="0.35">
      <c r="A107" t="s">
        <v>447</v>
      </c>
      <c r="B107" s="2">
        <f t="shared" si="189"/>
        <v>5417</v>
      </c>
      <c r="C107" s="2">
        <f t="shared" si="190"/>
        <v>5315</v>
      </c>
      <c r="D107" s="36">
        <f t="shared" si="191"/>
        <v>-102</v>
      </c>
      <c r="E107" s="2">
        <f t="shared" si="192"/>
        <v>35</v>
      </c>
      <c r="F107" s="2">
        <f t="shared" si="193"/>
        <v>40</v>
      </c>
      <c r="G107" s="36">
        <f t="shared" si="194"/>
        <v>5</v>
      </c>
      <c r="H107" s="2">
        <f t="shared" si="195"/>
        <v>2</v>
      </c>
      <c r="I107" s="2">
        <f t="shared" si="196"/>
        <v>6</v>
      </c>
      <c r="J107" s="36">
        <f t="shared" si="197"/>
        <v>4</v>
      </c>
      <c r="K107" s="2">
        <f t="shared" si="198"/>
        <v>3769</v>
      </c>
      <c r="L107" s="2">
        <f t="shared" si="199"/>
        <v>3164</v>
      </c>
      <c r="M107" s="36">
        <f t="shared" si="200"/>
        <v>-605</v>
      </c>
      <c r="N107" s="2">
        <f t="shared" si="201"/>
        <v>82</v>
      </c>
      <c r="O107" s="2">
        <f t="shared" si="202"/>
        <v>61</v>
      </c>
      <c r="P107" s="36">
        <f t="shared" si="203"/>
        <v>-21</v>
      </c>
      <c r="Q107" s="2">
        <f t="shared" si="204"/>
        <v>19</v>
      </c>
      <c r="R107" s="2">
        <f t="shared" si="205"/>
        <v>11</v>
      </c>
      <c r="S107" s="36">
        <f t="shared" si="206"/>
        <v>-8</v>
      </c>
      <c r="T107" s="2">
        <f t="shared" si="207"/>
        <v>2746</v>
      </c>
      <c r="U107" s="2">
        <f t="shared" si="208"/>
        <v>2647</v>
      </c>
      <c r="V107" s="36">
        <f t="shared" si="209"/>
        <v>-99</v>
      </c>
      <c r="W107" s="2">
        <f t="shared" si="210"/>
        <v>91</v>
      </c>
      <c r="X107" s="2">
        <f t="shared" si="211"/>
        <v>60</v>
      </c>
      <c r="Y107" s="36">
        <f t="shared" si="212"/>
        <v>-31</v>
      </c>
      <c r="Z107" s="2">
        <f t="shared" si="213"/>
        <v>4</v>
      </c>
      <c r="AA107" s="2">
        <f t="shared" si="214"/>
        <v>8</v>
      </c>
      <c r="AB107" s="49">
        <f t="shared" si="215"/>
        <v>4</v>
      </c>
      <c r="AC107" s="2">
        <v>4141</v>
      </c>
      <c r="AD107" s="2">
        <v>4114</v>
      </c>
      <c r="AE107" s="36">
        <f t="shared" si="216"/>
        <v>-27</v>
      </c>
      <c r="AF107">
        <v>30</v>
      </c>
      <c r="AG107">
        <v>32</v>
      </c>
      <c r="AH107" s="36">
        <f t="shared" si="217"/>
        <v>2</v>
      </c>
      <c r="AI107">
        <v>0</v>
      </c>
      <c r="AJ107">
        <v>5</v>
      </c>
      <c r="AK107" s="36">
        <f t="shared" si="218"/>
        <v>5</v>
      </c>
      <c r="AL107" s="2">
        <v>3092</v>
      </c>
      <c r="AM107" s="2">
        <v>2551</v>
      </c>
      <c r="AN107" s="36">
        <f t="shared" si="219"/>
        <v>-541</v>
      </c>
      <c r="AO107">
        <v>67</v>
      </c>
      <c r="AP107">
        <v>50</v>
      </c>
      <c r="AQ107" s="36">
        <f t="shared" si="220"/>
        <v>-17</v>
      </c>
      <c r="AR107">
        <v>15</v>
      </c>
      <c r="AS107">
        <v>6</v>
      </c>
      <c r="AT107" s="36">
        <f t="shared" si="221"/>
        <v>-9</v>
      </c>
      <c r="AU107" s="2">
        <v>2144</v>
      </c>
      <c r="AV107" s="2">
        <v>2126</v>
      </c>
      <c r="AW107" s="36">
        <f t="shared" si="222"/>
        <v>-18</v>
      </c>
      <c r="AX107">
        <v>79</v>
      </c>
      <c r="AY107">
        <v>51</v>
      </c>
      <c r="AZ107" s="36">
        <f t="shared" si="223"/>
        <v>-28</v>
      </c>
      <c r="BA107">
        <v>4</v>
      </c>
      <c r="BB107">
        <v>7</v>
      </c>
      <c r="BC107" s="49">
        <f t="shared" si="224"/>
        <v>3</v>
      </c>
      <c r="BD107" s="42">
        <v>1256</v>
      </c>
      <c r="BE107" s="2">
        <v>1176</v>
      </c>
      <c r="BF107" s="36">
        <f t="shared" si="225"/>
        <v>-80</v>
      </c>
      <c r="BG107">
        <v>5</v>
      </c>
      <c r="BH107">
        <v>8</v>
      </c>
      <c r="BI107" s="36">
        <f t="shared" si="226"/>
        <v>3</v>
      </c>
      <c r="BJ107">
        <v>2</v>
      </c>
      <c r="BK107">
        <v>1</v>
      </c>
      <c r="BL107" s="36">
        <f t="shared" si="227"/>
        <v>-1</v>
      </c>
      <c r="BM107">
        <v>654</v>
      </c>
      <c r="BN107">
        <v>593</v>
      </c>
      <c r="BO107" s="36">
        <f t="shared" si="228"/>
        <v>-61</v>
      </c>
      <c r="BP107">
        <v>15</v>
      </c>
      <c r="BQ107">
        <v>11</v>
      </c>
      <c r="BR107" s="36">
        <f t="shared" si="229"/>
        <v>-4</v>
      </c>
      <c r="BS107">
        <v>4</v>
      </c>
      <c r="BT107">
        <v>5</v>
      </c>
      <c r="BU107" s="36">
        <f t="shared" si="230"/>
        <v>1</v>
      </c>
      <c r="BV107">
        <v>592</v>
      </c>
      <c r="BW107">
        <v>512</v>
      </c>
      <c r="BX107" s="36">
        <f t="shared" si="231"/>
        <v>-80</v>
      </c>
      <c r="BY107">
        <v>12</v>
      </c>
      <c r="BZ107">
        <v>9</v>
      </c>
      <c r="CA107" s="36">
        <f t="shared" si="232"/>
        <v>-3</v>
      </c>
      <c r="CB107">
        <v>0</v>
      </c>
      <c r="CC107">
        <v>1</v>
      </c>
      <c r="CD107" s="49">
        <f t="shared" si="233"/>
        <v>1</v>
      </c>
      <c r="CE107" s="34">
        <v>20</v>
      </c>
      <c r="CF107">
        <v>25</v>
      </c>
      <c r="CG107" s="36">
        <f t="shared" si="234"/>
        <v>5</v>
      </c>
      <c r="CH107">
        <v>0</v>
      </c>
      <c r="CI107">
        <v>0</v>
      </c>
      <c r="CJ107" s="36">
        <f t="shared" si="235"/>
        <v>0</v>
      </c>
      <c r="CK107">
        <v>0</v>
      </c>
      <c r="CL107">
        <v>0</v>
      </c>
      <c r="CM107" s="36">
        <f t="shared" si="236"/>
        <v>0</v>
      </c>
      <c r="CN107">
        <v>23</v>
      </c>
      <c r="CO107">
        <v>20</v>
      </c>
      <c r="CP107" s="36">
        <f t="shared" si="237"/>
        <v>-3</v>
      </c>
      <c r="CQ107">
        <v>0</v>
      </c>
      <c r="CR107">
        <v>0</v>
      </c>
      <c r="CS107" s="36">
        <f t="shared" si="238"/>
        <v>0</v>
      </c>
      <c r="CT107">
        <v>0</v>
      </c>
      <c r="CU107">
        <v>0</v>
      </c>
      <c r="CV107" s="36">
        <f t="shared" si="239"/>
        <v>0</v>
      </c>
      <c r="CW107">
        <v>10</v>
      </c>
      <c r="CX107">
        <v>8</v>
      </c>
      <c r="CY107" s="36">
        <f t="shared" si="240"/>
        <v>-2</v>
      </c>
      <c r="CZ107">
        <v>0</v>
      </c>
      <c r="DA107">
        <v>0</v>
      </c>
      <c r="DB107" s="36">
        <f t="shared" si="241"/>
        <v>0</v>
      </c>
      <c r="DC107">
        <v>0</v>
      </c>
      <c r="DD107">
        <v>0</v>
      </c>
      <c r="DE107" s="49">
        <f t="shared" si="242"/>
        <v>0</v>
      </c>
      <c r="DF107" s="34">
        <v>0</v>
      </c>
      <c r="DG107">
        <v>0</v>
      </c>
      <c r="DH107" s="36">
        <f t="shared" si="243"/>
        <v>0</v>
      </c>
      <c r="DI107">
        <v>0</v>
      </c>
      <c r="DJ107">
        <v>0</v>
      </c>
      <c r="DK107" s="36">
        <f t="shared" si="244"/>
        <v>0</v>
      </c>
      <c r="DL107">
        <v>0</v>
      </c>
      <c r="DM107">
        <v>0</v>
      </c>
      <c r="DN107" s="36">
        <f t="shared" si="245"/>
        <v>0</v>
      </c>
      <c r="DO107">
        <v>0</v>
      </c>
      <c r="DP107">
        <v>0</v>
      </c>
      <c r="DQ107" s="36">
        <f t="shared" si="246"/>
        <v>0</v>
      </c>
      <c r="DR107">
        <v>0</v>
      </c>
      <c r="DS107">
        <v>0</v>
      </c>
      <c r="DT107" s="36">
        <f t="shared" si="247"/>
        <v>0</v>
      </c>
      <c r="DU107">
        <v>0</v>
      </c>
      <c r="DV107">
        <v>0</v>
      </c>
      <c r="DW107" s="36">
        <f t="shared" si="248"/>
        <v>0</v>
      </c>
      <c r="DX107">
        <v>0</v>
      </c>
      <c r="DY107">
        <v>1</v>
      </c>
      <c r="DZ107" s="36">
        <f t="shared" si="249"/>
        <v>1</v>
      </c>
      <c r="EA107">
        <v>0</v>
      </c>
      <c r="EB107">
        <v>0</v>
      </c>
      <c r="EC107" s="36">
        <f t="shared" si="250"/>
        <v>0</v>
      </c>
      <c r="ED107">
        <v>0</v>
      </c>
      <c r="EE107">
        <v>0</v>
      </c>
      <c r="EF107" s="49">
        <f t="shared" si="251"/>
        <v>0</v>
      </c>
    </row>
    <row r="108" spans="1:136" x14ac:dyDescent="0.35">
      <c r="A108" t="s">
        <v>446</v>
      </c>
      <c r="B108" s="2">
        <f t="shared" si="189"/>
        <v>671</v>
      </c>
      <c r="C108" s="2">
        <f t="shared" si="190"/>
        <v>840</v>
      </c>
      <c r="D108" s="36">
        <f t="shared" si="191"/>
        <v>169</v>
      </c>
      <c r="E108" s="2">
        <f t="shared" si="192"/>
        <v>3</v>
      </c>
      <c r="F108" s="2">
        <f t="shared" si="193"/>
        <v>4</v>
      </c>
      <c r="G108" s="36">
        <f t="shared" si="194"/>
        <v>1</v>
      </c>
      <c r="H108" s="2">
        <f t="shared" si="195"/>
        <v>0</v>
      </c>
      <c r="I108" s="2">
        <f t="shared" si="196"/>
        <v>1</v>
      </c>
      <c r="J108" s="36">
        <f t="shared" si="197"/>
        <v>1</v>
      </c>
      <c r="K108" s="2">
        <f t="shared" si="198"/>
        <v>355</v>
      </c>
      <c r="L108" s="2">
        <f t="shared" si="199"/>
        <v>415</v>
      </c>
      <c r="M108" s="36">
        <f t="shared" si="200"/>
        <v>60</v>
      </c>
      <c r="N108" s="2">
        <f t="shared" si="201"/>
        <v>0</v>
      </c>
      <c r="O108" s="2">
        <f t="shared" si="202"/>
        <v>2</v>
      </c>
      <c r="P108" s="36">
        <f t="shared" si="203"/>
        <v>2</v>
      </c>
      <c r="Q108" s="2">
        <f t="shared" si="204"/>
        <v>0</v>
      </c>
      <c r="R108" s="2">
        <f t="shared" si="205"/>
        <v>0</v>
      </c>
      <c r="S108" s="36">
        <f t="shared" si="206"/>
        <v>0</v>
      </c>
      <c r="T108" s="2">
        <f t="shared" si="207"/>
        <v>255</v>
      </c>
      <c r="U108" s="2">
        <f t="shared" si="208"/>
        <v>330</v>
      </c>
      <c r="V108" s="36">
        <f t="shared" si="209"/>
        <v>75</v>
      </c>
      <c r="W108" s="2">
        <f t="shared" si="210"/>
        <v>2</v>
      </c>
      <c r="X108" s="2">
        <f t="shared" si="211"/>
        <v>3</v>
      </c>
      <c r="Y108" s="36">
        <f t="shared" si="212"/>
        <v>1</v>
      </c>
      <c r="Z108" s="2">
        <f t="shared" si="213"/>
        <v>0</v>
      </c>
      <c r="AA108" s="2">
        <f t="shared" si="214"/>
        <v>0</v>
      </c>
      <c r="AB108" s="49">
        <f t="shared" si="215"/>
        <v>0</v>
      </c>
      <c r="AC108">
        <v>522</v>
      </c>
      <c r="AD108">
        <v>707</v>
      </c>
      <c r="AE108" s="36">
        <f t="shared" si="216"/>
        <v>185</v>
      </c>
      <c r="AF108">
        <v>3</v>
      </c>
      <c r="AG108">
        <v>4</v>
      </c>
      <c r="AH108" s="36">
        <f t="shared" si="217"/>
        <v>1</v>
      </c>
      <c r="AI108">
        <v>0</v>
      </c>
      <c r="AJ108">
        <v>1</v>
      </c>
      <c r="AK108" s="36">
        <f t="shared" si="218"/>
        <v>1</v>
      </c>
      <c r="AL108">
        <v>330</v>
      </c>
      <c r="AM108">
        <v>387</v>
      </c>
      <c r="AN108" s="36">
        <f t="shared" si="219"/>
        <v>57</v>
      </c>
      <c r="AO108">
        <v>0</v>
      </c>
      <c r="AP108">
        <v>2</v>
      </c>
      <c r="AQ108" s="36">
        <f t="shared" si="220"/>
        <v>2</v>
      </c>
      <c r="AR108">
        <v>0</v>
      </c>
      <c r="AS108">
        <v>0</v>
      </c>
      <c r="AT108" s="36">
        <f t="shared" si="221"/>
        <v>0</v>
      </c>
      <c r="AU108">
        <v>211</v>
      </c>
      <c r="AV108">
        <v>271</v>
      </c>
      <c r="AW108" s="36">
        <f t="shared" si="222"/>
        <v>60</v>
      </c>
      <c r="AX108">
        <v>2</v>
      </c>
      <c r="AY108">
        <v>3</v>
      </c>
      <c r="AZ108" s="36">
        <f t="shared" si="223"/>
        <v>1</v>
      </c>
      <c r="BA108">
        <v>0</v>
      </c>
      <c r="BB108">
        <v>0</v>
      </c>
      <c r="BC108" s="49">
        <f t="shared" si="224"/>
        <v>0</v>
      </c>
      <c r="BD108" s="34">
        <v>131</v>
      </c>
      <c r="BE108">
        <v>131</v>
      </c>
      <c r="BF108" s="36">
        <f t="shared" si="225"/>
        <v>0</v>
      </c>
      <c r="BG108">
        <v>0</v>
      </c>
      <c r="BH108">
        <v>0</v>
      </c>
      <c r="BI108" s="36">
        <f t="shared" si="226"/>
        <v>0</v>
      </c>
      <c r="BJ108">
        <v>0</v>
      </c>
      <c r="BK108">
        <v>0</v>
      </c>
      <c r="BL108" s="36">
        <f t="shared" si="227"/>
        <v>0</v>
      </c>
      <c r="BM108">
        <v>22</v>
      </c>
      <c r="BN108">
        <v>28</v>
      </c>
      <c r="BO108" s="36">
        <f t="shared" si="228"/>
        <v>6</v>
      </c>
      <c r="BP108">
        <v>0</v>
      </c>
      <c r="BQ108">
        <v>0</v>
      </c>
      <c r="BR108" s="36">
        <f t="shared" si="229"/>
        <v>0</v>
      </c>
      <c r="BS108">
        <v>0</v>
      </c>
      <c r="BT108">
        <v>0</v>
      </c>
      <c r="BU108" s="36">
        <f t="shared" si="230"/>
        <v>0</v>
      </c>
      <c r="BV108">
        <v>39</v>
      </c>
      <c r="BW108">
        <v>56</v>
      </c>
      <c r="BX108" s="36">
        <f t="shared" si="231"/>
        <v>17</v>
      </c>
      <c r="BY108">
        <v>0</v>
      </c>
      <c r="BZ108">
        <v>0</v>
      </c>
      <c r="CA108" s="36">
        <f t="shared" si="232"/>
        <v>0</v>
      </c>
      <c r="CB108">
        <v>0</v>
      </c>
      <c r="CC108">
        <v>0</v>
      </c>
      <c r="CD108" s="49">
        <f t="shared" si="233"/>
        <v>0</v>
      </c>
      <c r="CE108" s="34">
        <v>15</v>
      </c>
      <c r="CF108">
        <v>2</v>
      </c>
      <c r="CG108" s="36">
        <f t="shared" si="234"/>
        <v>-13</v>
      </c>
      <c r="CH108">
        <v>0</v>
      </c>
      <c r="CI108">
        <v>0</v>
      </c>
      <c r="CJ108" s="36">
        <f t="shared" si="235"/>
        <v>0</v>
      </c>
      <c r="CK108">
        <v>0</v>
      </c>
      <c r="CL108">
        <v>0</v>
      </c>
      <c r="CM108" s="36">
        <f t="shared" si="236"/>
        <v>0</v>
      </c>
      <c r="CN108">
        <v>3</v>
      </c>
      <c r="CO108">
        <v>0</v>
      </c>
      <c r="CP108" s="36">
        <f t="shared" si="237"/>
        <v>-3</v>
      </c>
      <c r="CQ108">
        <v>0</v>
      </c>
      <c r="CR108">
        <v>0</v>
      </c>
      <c r="CS108" s="36">
        <f t="shared" si="238"/>
        <v>0</v>
      </c>
      <c r="CT108">
        <v>0</v>
      </c>
      <c r="CU108">
        <v>0</v>
      </c>
      <c r="CV108" s="36">
        <f t="shared" si="239"/>
        <v>0</v>
      </c>
      <c r="CW108">
        <v>4</v>
      </c>
      <c r="CX108">
        <v>3</v>
      </c>
      <c r="CY108" s="36">
        <f t="shared" si="240"/>
        <v>-1</v>
      </c>
      <c r="CZ108">
        <v>0</v>
      </c>
      <c r="DA108">
        <v>0</v>
      </c>
      <c r="DB108" s="36">
        <f t="shared" si="241"/>
        <v>0</v>
      </c>
      <c r="DC108">
        <v>0</v>
      </c>
      <c r="DD108">
        <v>0</v>
      </c>
      <c r="DE108" s="49">
        <f t="shared" si="242"/>
        <v>0</v>
      </c>
      <c r="DF108" s="34">
        <v>3</v>
      </c>
      <c r="DG108">
        <v>0</v>
      </c>
      <c r="DH108" s="36">
        <f t="shared" si="243"/>
        <v>-3</v>
      </c>
      <c r="DI108">
        <v>0</v>
      </c>
      <c r="DJ108">
        <v>0</v>
      </c>
      <c r="DK108" s="36">
        <f t="shared" si="244"/>
        <v>0</v>
      </c>
      <c r="DL108">
        <v>0</v>
      </c>
      <c r="DM108">
        <v>0</v>
      </c>
      <c r="DN108" s="36">
        <f t="shared" si="245"/>
        <v>0</v>
      </c>
      <c r="DO108">
        <v>0</v>
      </c>
      <c r="DP108">
        <v>0</v>
      </c>
      <c r="DQ108" s="36">
        <f t="shared" si="246"/>
        <v>0</v>
      </c>
      <c r="DR108">
        <v>0</v>
      </c>
      <c r="DS108">
        <v>0</v>
      </c>
      <c r="DT108" s="36">
        <f t="shared" si="247"/>
        <v>0</v>
      </c>
      <c r="DU108">
        <v>0</v>
      </c>
      <c r="DV108">
        <v>0</v>
      </c>
      <c r="DW108" s="36">
        <f t="shared" si="248"/>
        <v>0</v>
      </c>
      <c r="DX108">
        <v>1</v>
      </c>
      <c r="DY108">
        <v>0</v>
      </c>
      <c r="DZ108" s="36">
        <f t="shared" si="249"/>
        <v>-1</v>
      </c>
      <c r="EA108">
        <v>0</v>
      </c>
      <c r="EB108">
        <v>0</v>
      </c>
      <c r="EC108" s="36">
        <f t="shared" si="250"/>
        <v>0</v>
      </c>
      <c r="ED108">
        <v>0</v>
      </c>
      <c r="EE108">
        <v>0</v>
      </c>
      <c r="EF108" s="49">
        <f t="shared" si="251"/>
        <v>0</v>
      </c>
    </row>
    <row r="109" spans="1:136" x14ac:dyDescent="0.35">
      <c r="A109" t="s">
        <v>34</v>
      </c>
      <c r="B109" s="2">
        <f t="shared" si="189"/>
        <v>196489</v>
      </c>
      <c r="C109" s="2">
        <f t="shared" si="190"/>
        <v>220114</v>
      </c>
      <c r="D109" s="36">
        <f t="shared" si="191"/>
        <v>23625</v>
      </c>
      <c r="E109" s="2">
        <f t="shared" si="192"/>
        <v>504</v>
      </c>
      <c r="F109" s="2">
        <f t="shared" si="193"/>
        <v>630</v>
      </c>
      <c r="G109" s="36">
        <f t="shared" si="194"/>
        <v>126</v>
      </c>
      <c r="H109" s="2">
        <f t="shared" si="195"/>
        <v>61</v>
      </c>
      <c r="I109" s="2">
        <f t="shared" si="196"/>
        <v>86</v>
      </c>
      <c r="J109" s="36">
        <f t="shared" si="197"/>
        <v>25</v>
      </c>
      <c r="K109" s="2">
        <f t="shared" si="198"/>
        <v>74237</v>
      </c>
      <c r="L109" s="2">
        <f t="shared" si="199"/>
        <v>71274</v>
      </c>
      <c r="M109" s="36">
        <f t="shared" si="200"/>
        <v>-2963</v>
      </c>
      <c r="N109" s="2">
        <f t="shared" si="201"/>
        <v>347</v>
      </c>
      <c r="O109" s="2">
        <f t="shared" si="202"/>
        <v>282</v>
      </c>
      <c r="P109" s="36">
        <f t="shared" si="203"/>
        <v>-65</v>
      </c>
      <c r="Q109" s="2">
        <f t="shared" si="204"/>
        <v>98</v>
      </c>
      <c r="R109" s="2">
        <f t="shared" si="205"/>
        <v>82</v>
      </c>
      <c r="S109" s="36">
        <f t="shared" si="206"/>
        <v>-16</v>
      </c>
      <c r="T109" s="2">
        <f t="shared" si="207"/>
        <v>72755</v>
      </c>
      <c r="U109" s="2">
        <f t="shared" si="208"/>
        <v>81300</v>
      </c>
      <c r="V109" s="36">
        <f t="shared" si="209"/>
        <v>8545</v>
      </c>
      <c r="W109" s="2">
        <f t="shared" si="210"/>
        <v>586</v>
      </c>
      <c r="X109" s="2">
        <f t="shared" si="211"/>
        <v>688</v>
      </c>
      <c r="Y109" s="36">
        <f t="shared" si="212"/>
        <v>102</v>
      </c>
      <c r="Z109" s="2">
        <f t="shared" si="213"/>
        <v>49</v>
      </c>
      <c r="AA109" s="2">
        <f t="shared" si="214"/>
        <v>63</v>
      </c>
      <c r="AB109" s="49">
        <f t="shared" si="215"/>
        <v>14</v>
      </c>
      <c r="AC109" s="2">
        <v>182279</v>
      </c>
      <c r="AD109" s="2">
        <v>203589</v>
      </c>
      <c r="AE109" s="36">
        <f t="shared" si="216"/>
        <v>21310</v>
      </c>
      <c r="AF109">
        <v>441</v>
      </c>
      <c r="AG109">
        <v>567</v>
      </c>
      <c r="AH109" s="36">
        <f t="shared" si="217"/>
        <v>126</v>
      </c>
      <c r="AI109">
        <v>57</v>
      </c>
      <c r="AJ109">
        <v>81</v>
      </c>
      <c r="AK109" s="36">
        <f t="shared" si="218"/>
        <v>24</v>
      </c>
      <c r="AL109" s="2">
        <v>69543</v>
      </c>
      <c r="AM109" s="2">
        <v>66215</v>
      </c>
      <c r="AN109" s="36">
        <f t="shared" si="219"/>
        <v>-3328</v>
      </c>
      <c r="AO109">
        <v>320</v>
      </c>
      <c r="AP109">
        <v>261</v>
      </c>
      <c r="AQ109" s="36">
        <f t="shared" si="220"/>
        <v>-59</v>
      </c>
      <c r="AR109">
        <v>86</v>
      </c>
      <c r="AS109">
        <v>75</v>
      </c>
      <c r="AT109" s="36">
        <f t="shared" si="221"/>
        <v>-11</v>
      </c>
      <c r="AU109" s="2">
        <v>66723</v>
      </c>
      <c r="AV109" s="2">
        <v>73992</v>
      </c>
      <c r="AW109" s="36">
        <f t="shared" si="222"/>
        <v>7269</v>
      </c>
      <c r="AX109">
        <v>545</v>
      </c>
      <c r="AY109">
        <v>630</v>
      </c>
      <c r="AZ109" s="36">
        <f t="shared" si="223"/>
        <v>85</v>
      </c>
      <c r="BA109">
        <v>44</v>
      </c>
      <c r="BB109">
        <v>56</v>
      </c>
      <c r="BC109" s="49">
        <f t="shared" si="224"/>
        <v>12</v>
      </c>
      <c r="BD109" s="42">
        <v>13621</v>
      </c>
      <c r="BE109" s="2">
        <v>15737</v>
      </c>
      <c r="BF109" s="36">
        <f t="shared" si="225"/>
        <v>2116</v>
      </c>
      <c r="BG109">
        <v>56</v>
      </c>
      <c r="BH109">
        <v>61</v>
      </c>
      <c r="BI109" s="36">
        <f t="shared" si="226"/>
        <v>5</v>
      </c>
      <c r="BJ109">
        <v>4</v>
      </c>
      <c r="BK109">
        <v>5</v>
      </c>
      <c r="BL109" s="36">
        <f t="shared" si="227"/>
        <v>1</v>
      </c>
      <c r="BM109" s="2">
        <v>4538</v>
      </c>
      <c r="BN109" s="2">
        <v>4896</v>
      </c>
      <c r="BO109" s="36">
        <f t="shared" si="228"/>
        <v>358</v>
      </c>
      <c r="BP109">
        <v>27</v>
      </c>
      <c r="BQ109">
        <v>21</v>
      </c>
      <c r="BR109" s="36">
        <f t="shared" si="229"/>
        <v>-6</v>
      </c>
      <c r="BS109">
        <v>12</v>
      </c>
      <c r="BT109">
        <v>7</v>
      </c>
      <c r="BU109" s="36">
        <f t="shared" si="230"/>
        <v>-5</v>
      </c>
      <c r="BV109" s="2">
        <v>5862</v>
      </c>
      <c r="BW109" s="2">
        <v>7076</v>
      </c>
      <c r="BX109" s="36">
        <f t="shared" si="231"/>
        <v>1214</v>
      </c>
      <c r="BY109">
        <v>40</v>
      </c>
      <c r="BZ109">
        <v>57</v>
      </c>
      <c r="CA109" s="36">
        <f t="shared" si="232"/>
        <v>17</v>
      </c>
      <c r="CB109">
        <v>5</v>
      </c>
      <c r="CC109">
        <v>7</v>
      </c>
      <c r="CD109" s="49">
        <f t="shared" si="233"/>
        <v>2</v>
      </c>
      <c r="CE109" s="34">
        <v>526</v>
      </c>
      <c r="CF109">
        <v>673</v>
      </c>
      <c r="CG109" s="36">
        <f t="shared" si="234"/>
        <v>147</v>
      </c>
      <c r="CH109">
        <v>6</v>
      </c>
      <c r="CI109">
        <v>2</v>
      </c>
      <c r="CJ109" s="36">
        <f t="shared" si="235"/>
        <v>-4</v>
      </c>
      <c r="CK109">
        <v>0</v>
      </c>
      <c r="CL109">
        <v>0</v>
      </c>
      <c r="CM109" s="36">
        <f t="shared" si="236"/>
        <v>0</v>
      </c>
      <c r="CN109">
        <v>152</v>
      </c>
      <c r="CO109">
        <v>155</v>
      </c>
      <c r="CP109" s="36">
        <f t="shared" si="237"/>
        <v>3</v>
      </c>
      <c r="CQ109">
        <v>0</v>
      </c>
      <c r="CR109">
        <v>0</v>
      </c>
      <c r="CS109" s="36">
        <f t="shared" si="238"/>
        <v>0</v>
      </c>
      <c r="CT109">
        <v>0</v>
      </c>
      <c r="CU109">
        <v>0</v>
      </c>
      <c r="CV109" s="36">
        <f t="shared" si="239"/>
        <v>0</v>
      </c>
      <c r="CW109">
        <v>157</v>
      </c>
      <c r="CX109">
        <v>211</v>
      </c>
      <c r="CY109" s="36">
        <f t="shared" si="240"/>
        <v>54</v>
      </c>
      <c r="CZ109">
        <v>1</v>
      </c>
      <c r="DA109">
        <v>1</v>
      </c>
      <c r="DB109" s="36">
        <f t="shared" si="241"/>
        <v>0</v>
      </c>
      <c r="DC109">
        <v>0</v>
      </c>
      <c r="DD109">
        <v>0</v>
      </c>
      <c r="DE109" s="49">
        <f t="shared" si="242"/>
        <v>0</v>
      </c>
      <c r="DF109" s="34">
        <v>63</v>
      </c>
      <c r="DG109">
        <v>115</v>
      </c>
      <c r="DH109" s="36">
        <f t="shared" si="243"/>
        <v>52</v>
      </c>
      <c r="DI109">
        <v>1</v>
      </c>
      <c r="DJ109">
        <v>0</v>
      </c>
      <c r="DK109" s="36">
        <f t="shared" si="244"/>
        <v>-1</v>
      </c>
      <c r="DL109">
        <v>0</v>
      </c>
      <c r="DM109">
        <v>0</v>
      </c>
      <c r="DN109" s="36">
        <f t="shared" si="245"/>
        <v>0</v>
      </c>
      <c r="DO109">
        <v>4</v>
      </c>
      <c r="DP109">
        <v>8</v>
      </c>
      <c r="DQ109" s="36">
        <f t="shared" si="246"/>
        <v>4</v>
      </c>
      <c r="DR109">
        <v>0</v>
      </c>
      <c r="DS109">
        <v>0</v>
      </c>
      <c r="DT109" s="36">
        <f t="shared" si="247"/>
        <v>0</v>
      </c>
      <c r="DU109">
        <v>0</v>
      </c>
      <c r="DV109">
        <v>0</v>
      </c>
      <c r="DW109" s="36">
        <f t="shared" si="248"/>
        <v>0</v>
      </c>
      <c r="DX109">
        <v>13</v>
      </c>
      <c r="DY109">
        <v>21</v>
      </c>
      <c r="DZ109" s="36">
        <f t="shared" si="249"/>
        <v>8</v>
      </c>
      <c r="EA109">
        <v>0</v>
      </c>
      <c r="EB109">
        <v>0</v>
      </c>
      <c r="EC109" s="36">
        <f t="shared" si="250"/>
        <v>0</v>
      </c>
      <c r="ED109">
        <v>0</v>
      </c>
      <c r="EE109">
        <v>0</v>
      </c>
      <c r="EF109" s="49">
        <f t="shared" si="251"/>
        <v>0</v>
      </c>
    </row>
    <row r="110" spans="1:136" x14ac:dyDescent="0.35">
      <c r="A110" t="s">
        <v>445</v>
      </c>
      <c r="B110" s="2">
        <f t="shared" si="189"/>
        <v>196489</v>
      </c>
      <c r="C110" s="2">
        <f t="shared" si="190"/>
        <v>220114</v>
      </c>
      <c r="D110" s="36">
        <f t="shared" si="191"/>
        <v>23625</v>
      </c>
      <c r="E110" s="2">
        <f t="shared" si="192"/>
        <v>504</v>
      </c>
      <c r="F110" s="2">
        <f t="shared" si="193"/>
        <v>630</v>
      </c>
      <c r="G110" s="36">
        <f t="shared" si="194"/>
        <v>126</v>
      </c>
      <c r="H110" s="2">
        <f t="shared" si="195"/>
        <v>61</v>
      </c>
      <c r="I110" s="2">
        <f t="shared" si="196"/>
        <v>86</v>
      </c>
      <c r="J110" s="36">
        <f t="shared" si="197"/>
        <v>25</v>
      </c>
      <c r="K110" s="2">
        <f t="shared" si="198"/>
        <v>74237</v>
      </c>
      <c r="L110" s="2">
        <f t="shared" si="199"/>
        <v>71274</v>
      </c>
      <c r="M110" s="36">
        <f t="shared" si="200"/>
        <v>-2963</v>
      </c>
      <c r="N110" s="2">
        <f t="shared" si="201"/>
        <v>347</v>
      </c>
      <c r="O110" s="2">
        <f t="shared" si="202"/>
        <v>282</v>
      </c>
      <c r="P110" s="36">
        <f t="shared" si="203"/>
        <v>-65</v>
      </c>
      <c r="Q110" s="2">
        <f t="shared" si="204"/>
        <v>98</v>
      </c>
      <c r="R110" s="2">
        <f t="shared" si="205"/>
        <v>82</v>
      </c>
      <c r="S110" s="36">
        <f t="shared" si="206"/>
        <v>-16</v>
      </c>
      <c r="T110" s="2">
        <f t="shared" si="207"/>
        <v>72755</v>
      </c>
      <c r="U110" s="2">
        <f t="shared" si="208"/>
        <v>81300</v>
      </c>
      <c r="V110" s="36">
        <f t="shared" si="209"/>
        <v>8545</v>
      </c>
      <c r="W110" s="2">
        <f t="shared" si="210"/>
        <v>586</v>
      </c>
      <c r="X110" s="2">
        <f t="shared" si="211"/>
        <v>688</v>
      </c>
      <c r="Y110" s="36">
        <f t="shared" si="212"/>
        <v>102</v>
      </c>
      <c r="Z110" s="2">
        <f t="shared" si="213"/>
        <v>49</v>
      </c>
      <c r="AA110" s="2">
        <f t="shared" si="214"/>
        <v>63</v>
      </c>
      <c r="AB110" s="49">
        <f t="shared" si="215"/>
        <v>14</v>
      </c>
      <c r="AC110" s="2">
        <v>182279</v>
      </c>
      <c r="AD110" s="2">
        <v>203589</v>
      </c>
      <c r="AE110" s="36">
        <f t="shared" si="216"/>
        <v>21310</v>
      </c>
      <c r="AF110">
        <v>441</v>
      </c>
      <c r="AG110">
        <v>567</v>
      </c>
      <c r="AH110" s="36">
        <f t="shared" si="217"/>
        <v>126</v>
      </c>
      <c r="AI110">
        <v>57</v>
      </c>
      <c r="AJ110">
        <v>81</v>
      </c>
      <c r="AK110" s="36">
        <f t="shared" si="218"/>
        <v>24</v>
      </c>
      <c r="AL110" s="2">
        <v>69543</v>
      </c>
      <c r="AM110" s="2">
        <v>66215</v>
      </c>
      <c r="AN110" s="36">
        <f t="shared" si="219"/>
        <v>-3328</v>
      </c>
      <c r="AO110">
        <v>320</v>
      </c>
      <c r="AP110">
        <v>261</v>
      </c>
      <c r="AQ110" s="36">
        <f t="shared" si="220"/>
        <v>-59</v>
      </c>
      <c r="AR110">
        <v>86</v>
      </c>
      <c r="AS110">
        <v>75</v>
      </c>
      <c r="AT110" s="36">
        <f t="shared" si="221"/>
        <v>-11</v>
      </c>
      <c r="AU110" s="2">
        <v>66723</v>
      </c>
      <c r="AV110" s="2">
        <v>73992</v>
      </c>
      <c r="AW110" s="36">
        <f t="shared" si="222"/>
        <v>7269</v>
      </c>
      <c r="AX110">
        <v>545</v>
      </c>
      <c r="AY110">
        <v>630</v>
      </c>
      <c r="AZ110" s="36">
        <f t="shared" si="223"/>
        <v>85</v>
      </c>
      <c r="BA110">
        <v>44</v>
      </c>
      <c r="BB110">
        <v>56</v>
      </c>
      <c r="BC110" s="49">
        <f t="shared" si="224"/>
        <v>12</v>
      </c>
      <c r="BD110" s="42">
        <v>13621</v>
      </c>
      <c r="BE110" s="2">
        <v>15737</v>
      </c>
      <c r="BF110" s="36">
        <f t="shared" si="225"/>
        <v>2116</v>
      </c>
      <c r="BG110">
        <v>56</v>
      </c>
      <c r="BH110">
        <v>61</v>
      </c>
      <c r="BI110" s="36">
        <f t="shared" si="226"/>
        <v>5</v>
      </c>
      <c r="BJ110">
        <v>4</v>
      </c>
      <c r="BK110">
        <v>5</v>
      </c>
      <c r="BL110" s="36">
        <f t="shared" si="227"/>
        <v>1</v>
      </c>
      <c r="BM110" s="2">
        <v>4538</v>
      </c>
      <c r="BN110" s="2">
        <v>4896</v>
      </c>
      <c r="BO110" s="36">
        <f t="shared" si="228"/>
        <v>358</v>
      </c>
      <c r="BP110">
        <v>27</v>
      </c>
      <c r="BQ110">
        <v>21</v>
      </c>
      <c r="BR110" s="36">
        <f t="shared" si="229"/>
        <v>-6</v>
      </c>
      <c r="BS110">
        <v>12</v>
      </c>
      <c r="BT110">
        <v>7</v>
      </c>
      <c r="BU110" s="36">
        <f t="shared" si="230"/>
        <v>-5</v>
      </c>
      <c r="BV110" s="2">
        <v>5862</v>
      </c>
      <c r="BW110" s="2">
        <v>7076</v>
      </c>
      <c r="BX110" s="36">
        <f t="shared" si="231"/>
        <v>1214</v>
      </c>
      <c r="BY110">
        <v>40</v>
      </c>
      <c r="BZ110">
        <v>57</v>
      </c>
      <c r="CA110" s="36">
        <f t="shared" si="232"/>
        <v>17</v>
      </c>
      <c r="CB110">
        <v>5</v>
      </c>
      <c r="CC110">
        <v>7</v>
      </c>
      <c r="CD110" s="49">
        <f t="shared" si="233"/>
        <v>2</v>
      </c>
      <c r="CE110" s="34">
        <v>526</v>
      </c>
      <c r="CF110">
        <v>673</v>
      </c>
      <c r="CG110" s="36">
        <f t="shared" si="234"/>
        <v>147</v>
      </c>
      <c r="CH110">
        <v>6</v>
      </c>
      <c r="CI110">
        <v>2</v>
      </c>
      <c r="CJ110" s="36">
        <f t="shared" si="235"/>
        <v>-4</v>
      </c>
      <c r="CK110">
        <v>0</v>
      </c>
      <c r="CL110">
        <v>0</v>
      </c>
      <c r="CM110" s="36">
        <f t="shared" si="236"/>
        <v>0</v>
      </c>
      <c r="CN110">
        <v>152</v>
      </c>
      <c r="CO110">
        <v>155</v>
      </c>
      <c r="CP110" s="36">
        <f t="shared" si="237"/>
        <v>3</v>
      </c>
      <c r="CQ110">
        <v>0</v>
      </c>
      <c r="CR110">
        <v>0</v>
      </c>
      <c r="CS110" s="36">
        <f t="shared" si="238"/>
        <v>0</v>
      </c>
      <c r="CT110">
        <v>0</v>
      </c>
      <c r="CU110">
        <v>0</v>
      </c>
      <c r="CV110" s="36">
        <f t="shared" si="239"/>
        <v>0</v>
      </c>
      <c r="CW110">
        <v>157</v>
      </c>
      <c r="CX110">
        <v>211</v>
      </c>
      <c r="CY110" s="36">
        <f t="shared" si="240"/>
        <v>54</v>
      </c>
      <c r="CZ110">
        <v>1</v>
      </c>
      <c r="DA110">
        <v>1</v>
      </c>
      <c r="DB110" s="36">
        <f t="shared" si="241"/>
        <v>0</v>
      </c>
      <c r="DC110">
        <v>0</v>
      </c>
      <c r="DD110">
        <v>0</v>
      </c>
      <c r="DE110" s="49">
        <f t="shared" si="242"/>
        <v>0</v>
      </c>
      <c r="DF110" s="34">
        <v>63</v>
      </c>
      <c r="DG110">
        <v>115</v>
      </c>
      <c r="DH110" s="36">
        <f t="shared" si="243"/>
        <v>52</v>
      </c>
      <c r="DI110">
        <v>1</v>
      </c>
      <c r="DJ110">
        <v>0</v>
      </c>
      <c r="DK110" s="36">
        <f t="shared" si="244"/>
        <v>-1</v>
      </c>
      <c r="DL110">
        <v>0</v>
      </c>
      <c r="DM110">
        <v>0</v>
      </c>
      <c r="DN110" s="36">
        <f t="shared" si="245"/>
        <v>0</v>
      </c>
      <c r="DO110">
        <v>4</v>
      </c>
      <c r="DP110">
        <v>8</v>
      </c>
      <c r="DQ110" s="36">
        <f t="shared" si="246"/>
        <v>4</v>
      </c>
      <c r="DR110">
        <v>0</v>
      </c>
      <c r="DS110">
        <v>0</v>
      </c>
      <c r="DT110" s="36">
        <f t="shared" si="247"/>
        <v>0</v>
      </c>
      <c r="DU110">
        <v>0</v>
      </c>
      <c r="DV110">
        <v>0</v>
      </c>
      <c r="DW110" s="36">
        <f t="shared" si="248"/>
        <v>0</v>
      </c>
      <c r="DX110">
        <v>13</v>
      </c>
      <c r="DY110">
        <v>21</v>
      </c>
      <c r="DZ110" s="36">
        <f t="shared" si="249"/>
        <v>8</v>
      </c>
      <c r="EA110">
        <v>0</v>
      </c>
      <c r="EB110">
        <v>0</v>
      </c>
      <c r="EC110" s="36">
        <f t="shared" si="250"/>
        <v>0</v>
      </c>
      <c r="ED110">
        <v>0</v>
      </c>
      <c r="EE110">
        <v>0</v>
      </c>
      <c r="EF110" s="49">
        <f t="shared" si="251"/>
        <v>0</v>
      </c>
    </row>
    <row r="111" spans="1:136" x14ac:dyDescent="0.35">
      <c r="A111" t="s">
        <v>35</v>
      </c>
      <c r="B111" s="2">
        <f t="shared" si="189"/>
        <v>13751</v>
      </c>
      <c r="C111" s="2">
        <f t="shared" si="190"/>
        <v>14019</v>
      </c>
      <c r="D111" s="36">
        <f t="shared" si="191"/>
        <v>268</v>
      </c>
      <c r="E111" s="2">
        <f t="shared" si="192"/>
        <v>46</v>
      </c>
      <c r="F111" s="2">
        <f t="shared" si="193"/>
        <v>58</v>
      </c>
      <c r="G111" s="36">
        <f t="shared" si="194"/>
        <v>12</v>
      </c>
      <c r="H111" s="2">
        <f t="shared" si="195"/>
        <v>4</v>
      </c>
      <c r="I111" s="2">
        <f t="shared" si="196"/>
        <v>11</v>
      </c>
      <c r="J111" s="36">
        <f t="shared" si="197"/>
        <v>7</v>
      </c>
      <c r="K111" s="2">
        <f t="shared" si="198"/>
        <v>4461</v>
      </c>
      <c r="L111" s="2">
        <f t="shared" si="199"/>
        <v>4590</v>
      </c>
      <c r="M111" s="36">
        <f t="shared" si="200"/>
        <v>129</v>
      </c>
      <c r="N111" s="2">
        <f t="shared" si="201"/>
        <v>33</v>
      </c>
      <c r="O111" s="2">
        <f t="shared" si="202"/>
        <v>26</v>
      </c>
      <c r="P111" s="36">
        <f t="shared" si="203"/>
        <v>-7</v>
      </c>
      <c r="Q111" s="2">
        <f t="shared" si="204"/>
        <v>8</v>
      </c>
      <c r="R111" s="2">
        <f t="shared" si="205"/>
        <v>5</v>
      </c>
      <c r="S111" s="36">
        <f t="shared" si="206"/>
        <v>-3</v>
      </c>
      <c r="T111" s="2">
        <f t="shared" si="207"/>
        <v>5344</v>
      </c>
      <c r="U111" s="2">
        <f t="shared" si="208"/>
        <v>6358</v>
      </c>
      <c r="V111" s="36">
        <f t="shared" si="209"/>
        <v>1014</v>
      </c>
      <c r="W111" s="2">
        <f t="shared" si="210"/>
        <v>38</v>
      </c>
      <c r="X111" s="2">
        <f t="shared" si="211"/>
        <v>44</v>
      </c>
      <c r="Y111" s="36">
        <f t="shared" si="212"/>
        <v>6</v>
      </c>
      <c r="Z111" s="2">
        <f t="shared" si="213"/>
        <v>1</v>
      </c>
      <c r="AA111" s="2">
        <f t="shared" si="214"/>
        <v>0</v>
      </c>
      <c r="AB111" s="49">
        <f t="shared" si="215"/>
        <v>-1</v>
      </c>
      <c r="AC111" s="2">
        <v>12006</v>
      </c>
      <c r="AD111" s="2">
        <v>12351</v>
      </c>
      <c r="AE111" s="36">
        <f t="shared" si="216"/>
        <v>345</v>
      </c>
      <c r="AF111">
        <v>38</v>
      </c>
      <c r="AG111">
        <v>49</v>
      </c>
      <c r="AH111" s="36">
        <f t="shared" si="217"/>
        <v>11</v>
      </c>
      <c r="AI111">
        <v>2</v>
      </c>
      <c r="AJ111">
        <v>8</v>
      </c>
      <c r="AK111" s="36">
        <f t="shared" si="218"/>
        <v>6</v>
      </c>
      <c r="AL111" s="2">
        <v>3805</v>
      </c>
      <c r="AM111" s="2">
        <v>4042</v>
      </c>
      <c r="AN111" s="36">
        <f t="shared" si="219"/>
        <v>237</v>
      </c>
      <c r="AO111">
        <v>31</v>
      </c>
      <c r="AP111">
        <v>23</v>
      </c>
      <c r="AQ111" s="36">
        <f t="shared" si="220"/>
        <v>-8</v>
      </c>
      <c r="AR111">
        <v>8</v>
      </c>
      <c r="AS111">
        <v>5</v>
      </c>
      <c r="AT111" s="36">
        <f t="shared" si="221"/>
        <v>-3</v>
      </c>
      <c r="AU111" s="2">
        <v>4726</v>
      </c>
      <c r="AV111" s="2">
        <v>5705</v>
      </c>
      <c r="AW111" s="36">
        <f t="shared" si="222"/>
        <v>979</v>
      </c>
      <c r="AX111">
        <v>36</v>
      </c>
      <c r="AY111">
        <v>40</v>
      </c>
      <c r="AZ111" s="36">
        <f t="shared" si="223"/>
        <v>4</v>
      </c>
      <c r="BA111">
        <v>1</v>
      </c>
      <c r="BB111">
        <v>0</v>
      </c>
      <c r="BC111" s="49">
        <f t="shared" si="224"/>
        <v>-1</v>
      </c>
      <c r="BD111" s="42">
        <v>1334</v>
      </c>
      <c r="BE111" s="2">
        <v>1217</v>
      </c>
      <c r="BF111" s="36">
        <f t="shared" si="225"/>
        <v>-117</v>
      </c>
      <c r="BG111">
        <v>8</v>
      </c>
      <c r="BH111">
        <v>9</v>
      </c>
      <c r="BI111" s="36">
        <f t="shared" si="226"/>
        <v>1</v>
      </c>
      <c r="BJ111">
        <v>2</v>
      </c>
      <c r="BK111">
        <v>3</v>
      </c>
      <c r="BL111" s="36">
        <f t="shared" si="227"/>
        <v>1</v>
      </c>
      <c r="BM111">
        <v>513</v>
      </c>
      <c r="BN111">
        <v>441</v>
      </c>
      <c r="BO111" s="36">
        <f t="shared" si="228"/>
        <v>-72</v>
      </c>
      <c r="BP111">
        <v>2</v>
      </c>
      <c r="BQ111">
        <v>2</v>
      </c>
      <c r="BR111" s="36">
        <f t="shared" si="229"/>
        <v>0</v>
      </c>
      <c r="BS111">
        <v>0</v>
      </c>
      <c r="BT111">
        <v>0</v>
      </c>
      <c r="BU111" s="36">
        <f t="shared" si="230"/>
        <v>0</v>
      </c>
      <c r="BV111">
        <v>509</v>
      </c>
      <c r="BW111">
        <v>540</v>
      </c>
      <c r="BX111" s="36">
        <f t="shared" si="231"/>
        <v>31</v>
      </c>
      <c r="BY111">
        <v>2</v>
      </c>
      <c r="BZ111">
        <v>4</v>
      </c>
      <c r="CA111" s="36">
        <f t="shared" si="232"/>
        <v>2</v>
      </c>
      <c r="CB111">
        <v>0</v>
      </c>
      <c r="CC111">
        <v>0</v>
      </c>
      <c r="CD111" s="49">
        <f t="shared" si="233"/>
        <v>0</v>
      </c>
      <c r="CE111" s="34">
        <v>285</v>
      </c>
      <c r="CF111">
        <v>307</v>
      </c>
      <c r="CG111" s="36">
        <f t="shared" si="234"/>
        <v>22</v>
      </c>
      <c r="CH111">
        <v>0</v>
      </c>
      <c r="CI111">
        <v>0</v>
      </c>
      <c r="CJ111" s="36">
        <f t="shared" si="235"/>
        <v>0</v>
      </c>
      <c r="CK111">
        <v>0</v>
      </c>
      <c r="CL111">
        <v>0</v>
      </c>
      <c r="CM111" s="36">
        <f t="shared" si="236"/>
        <v>0</v>
      </c>
      <c r="CN111">
        <v>105</v>
      </c>
      <c r="CO111">
        <v>79</v>
      </c>
      <c r="CP111" s="36">
        <f t="shared" si="237"/>
        <v>-26</v>
      </c>
      <c r="CQ111">
        <v>0</v>
      </c>
      <c r="CR111">
        <v>1</v>
      </c>
      <c r="CS111" s="36">
        <f t="shared" si="238"/>
        <v>1</v>
      </c>
      <c r="CT111">
        <v>0</v>
      </c>
      <c r="CU111">
        <v>0</v>
      </c>
      <c r="CV111" s="36">
        <f t="shared" si="239"/>
        <v>0</v>
      </c>
      <c r="CW111">
        <v>87</v>
      </c>
      <c r="CX111">
        <v>88</v>
      </c>
      <c r="CY111" s="36">
        <f t="shared" si="240"/>
        <v>1</v>
      </c>
      <c r="CZ111">
        <v>0</v>
      </c>
      <c r="DA111">
        <v>0</v>
      </c>
      <c r="DB111" s="36">
        <f t="shared" si="241"/>
        <v>0</v>
      </c>
      <c r="DC111">
        <v>0</v>
      </c>
      <c r="DD111">
        <v>0</v>
      </c>
      <c r="DE111" s="49">
        <f t="shared" si="242"/>
        <v>0</v>
      </c>
      <c r="DF111" s="34">
        <v>126</v>
      </c>
      <c r="DG111">
        <v>144</v>
      </c>
      <c r="DH111" s="36">
        <f t="shared" si="243"/>
        <v>18</v>
      </c>
      <c r="DI111">
        <v>0</v>
      </c>
      <c r="DJ111">
        <v>0</v>
      </c>
      <c r="DK111" s="36">
        <f t="shared" si="244"/>
        <v>0</v>
      </c>
      <c r="DL111">
        <v>0</v>
      </c>
      <c r="DM111">
        <v>0</v>
      </c>
      <c r="DN111" s="36">
        <f t="shared" si="245"/>
        <v>0</v>
      </c>
      <c r="DO111">
        <v>38</v>
      </c>
      <c r="DP111">
        <v>28</v>
      </c>
      <c r="DQ111" s="36">
        <f t="shared" si="246"/>
        <v>-10</v>
      </c>
      <c r="DR111">
        <v>0</v>
      </c>
      <c r="DS111">
        <v>0</v>
      </c>
      <c r="DT111" s="36">
        <f t="shared" si="247"/>
        <v>0</v>
      </c>
      <c r="DU111">
        <v>0</v>
      </c>
      <c r="DV111">
        <v>0</v>
      </c>
      <c r="DW111" s="36">
        <f t="shared" si="248"/>
        <v>0</v>
      </c>
      <c r="DX111">
        <v>22</v>
      </c>
      <c r="DY111">
        <v>25</v>
      </c>
      <c r="DZ111" s="36">
        <f t="shared" si="249"/>
        <v>3</v>
      </c>
      <c r="EA111">
        <v>0</v>
      </c>
      <c r="EB111">
        <v>0</v>
      </c>
      <c r="EC111" s="36">
        <f t="shared" si="250"/>
        <v>0</v>
      </c>
      <c r="ED111">
        <v>0</v>
      </c>
      <c r="EE111">
        <v>0</v>
      </c>
      <c r="EF111" s="49">
        <f t="shared" si="251"/>
        <v>0</v>
      </c>
    </row>
    <row r="112" spans="1:136" x14ac:dyDescent="0.35">
      <c r="A112" t="s">
        <v>444</v>
      </c>
      <c r="B112" s="2">
        <f t="shared" si="189"/>
        <v>13751</v>
      </c>
      <c r="C112" s="2">
        <f t="shared" si="190"/>
        <v>14019</v>
      </c>
      <c r="D112" s="36">
        <f t="shared" si="191"/>
        <v>268</v>
      </c>
      <c r="E112" s="2">
        <f t="shared" si="192"/>
        <v>46</v>
      </c>
      <c r="F112" s="2">
        <f t="shared" si="193"/>
        <v>58</v>
      </c>
      <c r="G112" s="36">
        <f t="shared" si="194"/>
        <v>12</v>
      </c>
      <c r="H112" s="2">
        <f t="shared" si="195"/>
        <v>4</v>
      </c>
      <c r="I112" s="2">
        <f t="shared" si="196"/>
        <v>11</v>
      </c>
      <c r="J112" s="36">
        <f t="shared" si="197"/>
        <v>7</v>
      </c>
      <c r="K112" s="2">
        <f t="shared" si="198"/>
        <v>4461</v>
      </c>
      <c r="L112" s="2">
        <f t="shared" si="199"/>
        <v>4590</v>
      </c>
      <c r="M112" s="36">
        <f t="shared" si="200"/>
        <v>129</v>
      </c>
      <c r="N112" s="2">
        <f t="shared" si="201"/>
        <v>33</v>
      </c>
      <c r="O112" s="2">
        <f t="shared" si="202"/>
        <v>26</v>
      </c>
      <c r="P112" s="36">
        <f t="shared" si="203"/>
        <v>-7</v>
      </c>
      <c r="Q112" s="2">
        <f t="shared" si="204"/>
        <v>8</v>
      </c>
      <c r="R112" s="2">
        <f t="shared" si="205"/>
        <v>5</v>
      </c>
      <c r="S112" s="36">
        <f t="shared" si="206"/>
        <v>-3</v>
      </c>
      <c r="T112" s="2">
        <f t="shared" si="207"/>
        <v>5344</v>
      </c>
      <c r="U112" s="2">
        <f t="shared" si="208"/>
        <v>6358</v>
      </c>
      <c r="V112" s="36">
        <f t="shared" si="209"/>
        <v>1014</v>
      </c>
      <c r="W112" s="2">
        <f t="shared" si="210"/>
        <v>38</v>
      </c>
      <c r="X112" s="2">
        <f t="shared" si="211"/>
        <v>44</v>
      </c>
      <c r="Y112" s="36">
        <f t="shared" si="212"/>
        <v>6</v>
      </c>
      <c r="Z112" s="2">
        <f t="shared" si="213"/>
        <v>1</v>
      </c>
      <c r="AA112" s="2">
        <f t="shared" si="214"/>
        <v>0</v>
      </c>
      <c r="AB112" s="49">
        <f t="shared" si="215"/>
        <v>-1</v>
      </c>
      <c r="AC112" s="2">
        <v>12006</v>
      </c>
      <c r="AD112" s="2">
        <v>12351</v>
      </c>
      <c r="AE112" s="36">
        <f t="shared" si="216"/>
        <v>345</v>
      </c>
      <c r="AF112">
        <v>38</v>
      </c>
      <c r="AG112">
        <v>49</v>
      </c>
      <c r="AH112" s="36">
        <f t="shared" si="217"/>
        <v>11</v>
      </c>
      <c r="AI112">
        <v>2</v>
      </c>
      <c r="AJ112">
        <v>8</v>
      </c>
      <c r="AK112" s="36">
        <f t="shared" si="218"/>
        <v>6</v>
      </c>
      <c r="AL112" s="2">
        <v>3805</v>
      </c>
      <c r="AM112" s="2">
        <v>4042</v>
      </c>
      <c r="AN112" s="36">
        <f t="shared" si="219"/>
        <v>237</v>
      </c>
      <c r="AO112">
        <v>31</v>
      </c>
      <c r="AP112">
        <v>23</v>
      </c>
      <c r="AQ112" s="36">
        <f t="shared" si="220"/>
        <v>-8</v>
      </c>
      <c r="AR112">
        <v>8</v>
      </c>
      <c r="AS112">
        <v>5</v>
      </c>
      <c r="AT112" s="36">
        <f t="shared" si="221"/>
        <v>-3</v>
      </c>
      <c r="AU112" s="2">
        <v>4726</v>
      </c>
      <c r="AV112" s="2">
        <v>5705</v>
      </c>
      <c r="AW112" s="36">
        <f t="shared" si="222"/>
        <v>979</v>
      </c>
      <c r="AX112">
        <v>36</v>
      </c>
      <c r="AY112">
        <v>40</v>
      </c>
      <c r="AZ112" s="36">
        <f t="shared" si="223"/>
        <v>4</v>
      </c>
      <c r="BA112">
        <v>1</v>
      </c>
      <c r="BB112">
        <v>0</v>
      </c>
      <c r="BC112" s="49">
        <f t="shared" si="224"/>
        <v>-1</v>
      </c>
      <c r="BD112" s="42">
        <v>1334</v>
      </c>
      <c r="BE112" s="2">
        <v>1217</v>
      </c>
      <c r="BF112" s="36">
        <f t="shared" si="225"/>
        <v>-117</v>
      </c>
      <c r="BG112">
        <v>8</v>
      </c>
      <c r="BH112">
        <v>9</v>
      </c>
      <c r="BI112" s="36">
        <f t="shared" si="226"/>
        <v>1</v>
      </c>
      <c r="BJ112">
        <v>2</v>
      </c>
      <c r="BK112">
        <v>3</v>
      </c>
      <c r="BL112" s="36">
        <f t="shared" si="227"/>
        <v>1</v>
      </c>
      <c r="BM112">
        <v>513</v>
      </c>
      <c r="BN112">
        <v>441</v>
      </c>
      <c r="BO112" s="36">
        <f t="shared" si="228"/>
        <v>-72</v>
      </c>
      <c r="BP112">
        <v>2</v>
      </c>
      <c r="BQ112">
        <v>2</v>
      </c>
      <c r="BR112" s="36">
        <f t="shared" si="229"/>
        <v>0</v>
      </c>
      <c r="BS112">
        <v>0</v>
      </c>
      <c r="BT112">
        <v>0</v>
      </c>
      <c r="BU112" s="36">
        <f t="shared" si="230"/>
        <v>0</v>
      </c>
      <c r="BV112">
        <v>509</v>
      </c>
      <c r="BW112">
        <v>540</v>
      </c>
      <c r="BX112" s="36">
        <f t="shared" si="231"/>
        <v>31</v>
      </c>
      <c r="BY112">
        <v>2</v>
      </c>
      <c r="BZ112">
        <v>4</v>
      </c>
      <c r="CA112" s="36">
        <f t="shared" si="232"/>
        <v>2</v>
      </c>
      <c r="CB112">
        <v>0</v>
      </c>
      <c r="CC112">
        <v>0</v>
      </c>
      <c r="CD112" s="49">
        <f t="shared" si="233"/>
        <v>0</v>
      </c>
      <c r="CE112" s="34">
        <v>285</v>
      </c>
      <c r="CF112">
        <v>307</v>
      </c>
      <c r="CG112" s="36">
        <f t="shared" si="234"/>
        <v>22</v>
      </c>
      <c r="CH112">
        <v>0</v>
      </c>
      <c r="CI112">
        <v>0</v>
      </c>
      <c r="CJ112" s="36">
        <f t="shared" si="235"/>
        <v>0</v>
      </c>
      <c r="CK112">
        <v>0</v>
      </c>
      <c r="CL112">
        <v>0</v>
      </c>
      <c r="CM112" s="36">
        <f t="shared" si="236"/>
        <v>0</v>
      </c>
      <c r="CN112">
        <v>105</v>
      </c>
      <c r="CO112">
        <v>79</v>
      </c>
      <c r="CP112" s="36">
        <f t="shared" si="237"/>
        <v>-26</v>
      </c>
      <c r="CQ112">
        <v>0</v>
      </c>
      <c r="CR112">
        <v>1</v>
      </c>
      <c r="CS112" s="36">
        <f t="shared" si="238"/>
        <v>1</v>
      </c>
      <c r="CT112">
        <v>0</v>
      </c>
      <c r="CU112">
        <v>0</v>
      </c>
      <c r="CV112" s="36">
        <f t="shared" si="239"/>
        <v>0</v>
      </c>
      <c r="CW112">
        <v>87</v>
      </c>
      <c r="CX112">
        <v>88</v>
      </c>
      <c r="CY112" s="36">
        <f t="shared" si="240"/>
        <v>1</v>
      </c>
      <c r="CZ112">
        <v>0</v>
      </c>
      <c r="DA112">
        <v>0</v>
      </c>
      <c r="DB112" s="36">
        <f t="shared" si="241"/>
        <v>0</v>
      </c>
      <c r="DC112">
        <v>0</v>
      </c>
      <c r="DD112">
        <v>0</v>
      </c>
      <c r="DE112" s="49">
        <f t="shared" si="242"/>
        <v>0</v>
      </c>
      <c r="DF112" s="34">
        <v>126</v>
      </c>
      <c r="DG112">
        <v>144</v>
      </c>
      <c r="DH112" s="36">
        <f t="shared" si="243"/>
        <v>18</v>
      </c>
      <c r="DI112">
        <v>0</v>
      </c>
      <c r="DJ112">
        <v>0</v>
      </c>
      <c r="DK112" s="36">
        <f t="shared" si="244"/>
        <v>0</v>
      </c>
      <c r="DL112">
        <v>0</v>
      </c>
      <c r="DM112">
        <v>0</v>
      </c>
      <c r="DN112" s="36">
        <f t="shared" si="245"/>
        <v>0</v>
      </c>
      <c r="DO112">
        <v>38</v>
      </c>
      <c r="DP112">
        <v>28</v>
      </c>
      <c r="DQ112" s="36">
        <f t="shared" si="246"/>
        <v>-10</v>
      </c>
      <c r="DR112">
        <v>0</v>
      </c>
      <c r="DS112">
        <v>0</v>
      </c>
      <c r="DT112" s="36">
        <f t="shared" si="247"/>
        <v>0</v>
      </c>
      <c r="DU112">
        <v>0</v>
      </c>
      <c r="DV112">
        <v>0</v>
      </c>
      <c r="DW112" s="36">
        <f t="shared" si="248"/>
        <v>0</v>
      </c>
      <c r="DX112">
        <v>22</v>
      </c>
      <c r="DY112">
        <v>25</v>
      </c>
      <c r="DZ112" s="36">
        <f t="shared" si="249"/>
        <v>3</v>
      </c>
      <c r="EA112">
        <v>0</v>
      </c>
      <c r="EB112">
        <v>0</v>
      </c>
      <c r="EC112" s="36">
        <f t="shared" si="250"/>
        <v>0</v>
      </c>
      <c r="ED112">
        <v>0</v>
      </c>
      <c r="EE112">
        <v>0</v>
      </c>
      <c r="EF112" s="49">
        <f t="shared" si="251"/>
        <v>0</v>
      </c>
    </row>
    <row r="113" spans="1:136" x14ac:dyDescent="0.35">
      <c r="A113" t="s">
        <v>36</v>
      </c>
      <c r="B113" s="2">
        <f t="shared" si="189"/>
        <v>56387</v>
      </c>
      <c r="C113" s="2">
        <f t="shared" si="190"/>
        <v>61280</v>
      </c>
      <c r="D113" s="36">
        <f t="shared" si="191"/>
        <v>4893</v>
      </c>
      <c r="E113" s="2">
        <f t="shared" si="192"/>
        <v>205</v>
      </c>
      <c r="F113" s="2">
        <f t="shared" si="193"/>
        <v>263</v>
      </c>
      <c r="G113" s="36">
        <f t="shared" si="194"/>
        <v>58</v>
      </c>
      <c r="H113" s="2">
        <f t="shared" si="195"/>
        <v>17</v>
      </c>
      <c r="I113" s="2">
        <f t="shared" si="196"/>
        <v>29</v>
      </c>
      <c r="J113" s="36">
        <f t="shared" si="197"/>
        <v>12</v>
      </c>
      <c r="K113" s="2">
        <f t="shared" si="198"/>
        <v>19992</v>
      </c>
      <c r="L113" s="2">
        <f t="shared" si="199"/>
        <v>19070</v>
      </c>
      <c r="M113" s="36">
        <f t="shared" si="200"/>
        <v>-922</v>
      </c>
      <c r="N113" s="2">
        <f t="shared" si="201"/>
        <v>209</v>
      </c>
      <c r="O113" s="2">
        <f t="shared" si="202"/>
        <v>187</v>
      </c>
      <c r="P113" s="36">
        <f t="shared" si="203"/>
        <v>-22</v>
      </c>
      <c r="Q113" s="2">
        <f t="shared" si="204"/>
        <v>53</v>
      </c>
      <c r="R113" s="2">
        <f t="shared" si="205"/>
        <v>44</v>
      </c>
      <c r="S113" s="36">
        <f t="shared" si="206"/>
        <v>-9</v>
      </c>
      <c r="T113" s="2">
        <f t="shared" si="207"/>
        <v>22998</v>
      </c>
      <c r="U113" s="2">
        <f t="shared" si="208"/>
        <v>25000</v>
      </c>
      <c r="V113" s="36">
        <f t="shared" si="209"/>
        <v>2002</v>
      </c>
      <c r="W113" s="2">
        <f t="shared" si="210"/>
        <v>249</v>
      </c>
      <c r="X113" s="2">
        <f t="shared" si="211"/>
        <v>256</v>
      </c>
      <c r="Y113" s="36">
        <f t="shared" si="212"/>
        <v>7</v>
      </c>
      <c r="Z113" s="2">
        <f t="shared" si="213"/>
        <v>29</v>
      </c>
      <c r="AA113" s="2">
        <f t="shared" si="214"/>
        <v>18</v>
      </c>
      <c r="AB113" s="49">
        <f t="shared" si="215"/>
        <v>-11</v>
      </c>
      <c r="AC113" s="2">
        <v>46639</v>
      </c>
      <c r="AD113" s="2">
        <v>51181</v>
      </c>
      <c r="AE113" s="36">
        <f t="shared" si="216"/>
        <v>4542</v>
      </c>
      <c r="AF113">
        <v>162</v>
      </c>
      <c r="AG113">
        <v>211</v>
      </c>
      <c r="AH113" s="36">
        <f t="shared" si="217"/>
        <v>49</v>
      </c>
      <c r="AI113">
        <v>13</v>
      </c>
      <c r="AJ113">
        <v>24</v>
      </c>
      <c r="AK113" s="36">
        <f t="shared" si="218"/>
        <v>11</v>
      </c>
      <c r="AL113" s="2">
        <v>16624</v>
      </c>
      <c r="AM113" s="2">
        <v>15949</v>
      </c>
      <c r="AN113" s="36">
        <f t="shared" si="219"/>
        <v>-675</v>
      </c>
      <c r="AO113">
        <v>177</v>
      </c>
      <c r="AP113">
        <v>162</v>
      </c>
      <c r="AQ113" s="36">
        <f t="shared" si="220"/>
        <v>-15</v>
      </c>
      <c r="AR113">
        <v>43</v>
      </c>
      <c r="AS113">
        <v>36</v>
      </c>
      <c r="AT113" s="36">
        <f t="shared" si="221"/>
        <v>-7</v>
      </c>
      <c r="AU113" s="2">
        <v>18892</v>
      </c>
      <c r="AV113" s="2">
        <v>20734</v>
      </c>
      <c r="AW113" s="36">
        <f t="shared" si="222"/>
        <v>1842</v>
      </c>
      <c r="AX113">
        <v>200</v>
      </c>
      <c r="AY113">
        <v>208</v>
      </c>
      <c r="AZ113" s="36">
        <f t="shared" si="223"/>
        <v>8</v>
      </c>
      <c r="BA113">
        <v>24</v>
      </c>
      <c r="BB113">
        <v>16</v>
      </c>
      <c r="BC113" s="49">
        <f t="shared" si="224"/>
        <v>-8</v>
      </c>
      <c r="BD113" s="42">
        <v>8876</v>
      </c>
      <c r="BE113" s="2">
        <v>9284</v>
      </c>
      <c r="BF113" s="36">
        <f t="shared" si="225"/>
        <v>408</v>
      </c>
      <c r="BG113">
        <v>43</v>
      </c>
      <c r="BH113">
        <v>50</v>
      </c>
      <c r="BI113" s="36">
        <f t="shared" si="226"/>
        <v>7</v>
      </c>
      <c r="BJ113">
        <v>4</v>
      </c>
      <c r="BK113">
        <v>5</v>
      </c>
      <c r="BL113" s="36">
        <f t="shared" si="227"/>
        <v>1</v>
      </c>
      <c r="BM113" s="2">
        <v>3178</v>
      </c>
      <c r="BN113" s="2">
        <v>2930</v>
      </c>
      <c r="BO113" s="36">
        <f t="shared" si="228"/>
        <v>-248</v>
      </c>
      <c r="BP113">
        <v>32</v>
      </c>
      <c r="BQ113">
        <v>25</v>
      </c>
      <c r="BR113" s="36">
        <f t="shared" si="229"/>
        <v>-7</v>
      </c>
      <c r="BS113">
        <v>10</v>
      </c>
      <c r="BT113">
        <v>8</v>
      </c>
      <c r="BU113" s="36">
        <f t="shared" si="230"/>
        <v>-2</v>
      </c>
      <c r="BV113" s="2">
        <v>3912</v>
      </c>
      <c r="BW113" s="2">
        <v>4056</v>
      </c>
      <c r="BX113" s="36">
        <f t="shared" si="231"/>
        <v>144</v>
      </c>
      <c r="BY113">
        <v>48</v>
      </c>
      <c r="BZ113">
        <v>48</v>
      </c>
      <c r="CA113" s="36">
        <f t="shared" si="232"/>
        <v>0</v>
      </c>
      <c r="CB113">
        <v>4</v>
      </c>
      <c r="CC113">
        <v>2</v>
      </c>
      <c r="CD113" s="49">
        <f t="shared" si="233"/>
        <v>-2</v>
      </c>
      <c r="CE113" s="34">
        <v>762</v>
      </c>
      <c r="CF113">
        <v>710</v>
      </c>
      <c r="CG113" s="36">
        <f t="shared" si="234"/>
        <v>-52</v>
      </c>
      <c r="CH113">
        <v>0</v>
      </c>
      <c r="CI113">
        <v>1</v>
      </c>
      <c r="CJ113" s="36">
        <f t="shared" si="235"/>
        <v>1</v>
      </c>
      <c r="CK113">
        <v>0</v>
      </c>
      <c r="CL113">
        <v>0</v>
      </c>
      <c r="CM113" s="36">
        <f t="shared" si="236"/>
        <v>0</v>
      </c>
      <c r="CN113">
        <v>159</v>
      </c>
      <c r="CO113">
        <v>167</v>
      </c>
      <c r="CP113" s="36">
        <f t="shared" si="237"/>
        <v>8</v>
      </c>
      <c r="CQ113">
        <v>0</v>
      </c>
      <c r="CR113">
        <v>0</v>
      </c>
      <c r="CS113" s="36">
        <f t="shared" si="238"/>
        <v>0</v>
      </c>
      <c r="CT113">
        <v>0</v>
      </c>
      <c r="CU113">
        <v>0</v>
      </c>
      <c r="CV113" s="36">
        <f t="shared" si="239"/>
        <v>0</v>
      </c>
      <c r="CW113">
        <v>180</v>
      </c>
      <c r="CX113">
        <v>187</v>
      </c>
      <c r="CY113" s="36">
        <f t="shared" si="240"/>
        <v>7</v>
      </c>
      <c r="CZ113">
        <v>0</v>
      </c>
      <c r="DA113">
        <v>0</v>
      </c>
      <c r="DB113" s="36">
        <f t="shared" si="241"/>
        <v>0</v>
      </c>
      <c r="DC113">
        <v>0</v>
      </c>
      <c r="DD113">
        <v>0</v>
      </c>
      <c r="DE113" s="49">
        <f t="shared" si="242"/>
        <v>0</v>
      </c>
      <c r="DF113" s="34">
        <v>110</v>
      </c>
      <c r="DG113">
        <v>105</v>
      </c>
      <c r="DH113" s="36">
        <f t="shared" si="243"/>
        <v>-5</v>
      </c>
      <c r="DI113">
        <v>0</v>
      </c>
      <c r="DJ113">
        <v>1</v>
      </c>
      <c r="DK113" s="36">
        <f t="shared" si="244"/>
        <v>1</v>
      </c>
      <c r="DL113">
        <v>0</v>
      </c>
      <c r="DM113">
        <v>0</v>
      </c>
      <c r="DN113" s="36">
        <f t="shared" si="245"/>
        <v>0</v>
      </c>
      <c r="DO113">
        <v>31</v>
      </c>
      <c r="DP113">
        <v>24</v>
      </c>
      <c r="DQ113" s="36">
        <f t="shared" si="246"/>
        <v>-7</v>
      </c>
      <c r="DR113">
        <v>0</v>
      </c>
      <c r="DS113">
        <v>0</v>
      </c>
      <c r="DT113" s="36">
        <f t="shared" si="247"/>
        <v>0</v>
      </c>
      <c r="DU113">
        <v>0</v>
      </c>
      <c r="DV113">
        <v>0</v>
      </c>
      <c r="DW113" s="36">
        <f t="shared" si="248"/>
        <v>0</v>
      </c>
      <c r="DX113">
        <v>14</v>
      </c>
      <c r="DY113">
        <v>23</v>
      </c>
      <c r="DZ113" s="36">
        <f t="shared" si="249"/>
        <v>9</v>
      </c>
      <c r="EA113">
        <v>1</v>
      </c>
      <c r="EB113">
        <v>0</v>
      </c>
      <c r="EC113" s="36">
        <f t="shared" si="250"/>
        <v>-1</v>
      </c>
      <c r="ED113">
        <v>1</v>
      </c>
      <c r="EE113">
        <v>0</v>
      </c>
      <c r="EF113" s="49">
        <f t="shared" si="251"/>
        <v>-1</v>
      </c>
    </row>
    <row r="114" spans="1:136" x14ac:dyDescent="0.35">
      <c r="A114" t="s">
        <v>443</v>
      </c>
      <c r="B114" s="2">
        <f t="shared" si="189"/>
        <v>54594</v>
      </c>
      <c r="C114" s="2">
        <f t="shared" si="190"/>
        <v>59442</v>
      </c>
      <c r="D114" s="36">
        <f t="shared" si="191"/>
        <v>4848</v>
      </c>
      <c r="E114" s="2">
        <f t="shared" si="192"/>
        <v>191</v>
      </c>
      <c r="F114" s="2">
        <f t="shared" si="193"/>
        <v>249</v>
      </c>
      <c r="G114" s="36">
        <f t="shared" si="194"/>
        <v>58</v>
      </c>
      <c r="H114" s="2">
        <f t="shared" si="195"/>
        <v>17</v>
      </c>
      <c r="I114" s="2">
        <f t="shared" si="196"/>
        <v>28</v>
      </c>
      <c r="J114" s="36">
        <f t="shared" si="197"/>
        <v>11</v>
      </c>
      <c r="K114" s="2">
        <f t="shared" si="198"/>
        <v>18811</v>
      </c>
      <c r="L114" s="2">
        <f t="shared" si="199"/>
        <v>17971</v>
      </c>
      <c r="M114" s="36">
        <f t="shared" si="200"/>
        <v>-840</v>
      </c>
      <c r="N114" s="2">
        <f t="shared" si="201"/>
        <v>174</v>
      </c>
      <c r="O114" s="2">
        <f t="shared" si="202"/>
        <v>149</v>
      </c>
      <c r="P114" s="36">
        <f t="shared" si="203"/>
        <v>-25</v>
      </c>
      <c r="Q114" s="2">
        <f t="shared" si="204"/>
        <v>50</v>
      </c>
      <c r="R114" s="2">
        <f t="shared" si="205"/>
        <v>39</v>
      </c>
      <c r="S114" s="36">
        <f t="shared" si="206"/>
        <v>-11</v>
      </c>
      <c r="T114" s="2">
        <f t="shared" si="207"/>
        <v>21974</v>
      </c>
      <c r="U114" s="2">
        <f t="shared" si="208"/>
        <v>23987</v>
      </c>
      <c r="V114" s="36">
        <f t="shared" si="209"/>
        <v>2013</v>
      </c>
      <c r="W114" s="2">
        <f t="shared" si="210"/>
        <v>227</v>
      </c>
      <c r="X114" s="2">
        <f t="shared" si="211"/>
        <v>241</v>
      </c>
      <c r="Y114" s="36">
        <f t="shared" si="212"/>
        <v>14</v>
      </c>
      <c r="Z114" s="2">
        <f t="shared" si="213"/>
        <v>27</v>
      </c>
      <c r="AA114" s="2">
        <f t="shared" si="214"/>
        <v>16</v>
      </c>
      <c r="AB114" s="49">
        <f t="shared" si="215"/>
        <v>-11</v>
      </c>
      <c r="AC114" s="2">
        <v>45458</v>
      </c>
      <c r="AD114" s="2">
        <v>49978</v>
      </c>
      <c r="AE114" s="36">
        <f t="shared" si="216"/>
        <v>4520</v>
      </c>
      <c r="AF114">
        <v>155</v>
      </c>
      <c r="AG114">
        <v>204</v>
      </c>
      <c r="AH114" s="36">
        <f t="shared" si="217"/>
        <v>49</v>
      </c>
      <c r="AI114">
        <v>13</v>
      </c>
      <c r="AJ114">
        <v>24</v>
      </c>
      <c r="AK114" s="36">
        <f t="shared" si="218"/>
        <v>11</v>
      </c>
      <c r="AL114" s="2">
        <v>15840</v>
      </c>
      <c r="AM114" s="2">
        <v>15219</v>
      </c>
      <c r="AN114" s="36">
        <f t="shared" si="219"/>
        <v>-621</v>
      </c>
      <c r="AO114">
        <v>153</v>
      </c>
      <c r="AP114">
        <v>131</v>
      </c>
      <c r="AQ114" s="36">
        <f t="shared" si="220"/>
        <v>-22</v>
      </c>
      <c r="AR114">
        <v>42</v>
      </c>
      <c r="AS114">
        <v>34</v>
      </c>
      <c r="AT114" s="36">
        <f t="shared" si="221"/>
        <v>-8</v>
      </c>
      <c r="AU114" s="2">
        <v>18214</v>
      </c>
      <c r="AV114" s="2">
        <v>20085</v>
      </c>
      <c r="AW114" s="36">
        <f t="shared" si="222"/>
        <v>1871</v>
      </c>
      <c r="AX114">
        <v>187</v>
      </c>
      <c r="AY114">
        <v>199</v>
      </c>
      <c r="AZ114" s="36">
        <f t="shared" si="223"/>
        <v>12</v>
      </c>
      <c r="BA114">
        <v>23</v>
      </c>
      <c r="BB114">
        <v>15</v>
      </c>
      <c r="BC114" s="49">
        <f t="shared" si="224"/>
        <v>-8</v>
      </c>
      <c r="BD114" s="42">
        <v>8298</v>
      </c>
      <c r="BE114" s="2">
        <v>8690</v>
      </c>
      <c r="BF114" s="36">
        <f t="shared" si="225"/>
        <v>392</v>
      </c>
      <c r="BG114">
        <v>36</v>
      </c>
      <c r="BH114">
        <v>44</v>
      </c>
      <c r="BI114" s="36">
        <f t="shared" si="226"/>
        <v>8</v>
      </c>
      <c r="BJ114">
        <v>4</v>
      </c>
      <c r="BK114">
        <v>4</v>
      </c>
      <c r="BL114" s="36">
        <f t="shared" si="227"/>
        <v>0</v>
      </c>
      <c r="BM114" s="2">
        <v>2791</v>
      </c>
      <c r="BN114" s="2">
        <v>2580</v>
      </c>
      <c r="BO114" s="36">
        <f t="shared" si="228"/>
        <v>-211</v>
      </c>
      <c r="BP114">
        <v>21</v>
      </c>
      <c r="BQ114">
        <v>18</v>
      </c>
      <c r="BR114" s="36">
        <f t="shared" si="229"/>
        <v>-3</v>
      </c>
      <c r="BS114">
        <v>8</v>
      </c>
      <c r="BT114">
        <v>5</v>
      </c>
      <c r="BU114" s="36">
        <f t="shared" si="230"/>
        <v>-3</v>
      </c>
      <c r="BV114" s="2">
        <v>3580</v>
      </c>
      <c r="BW114" s="2">
        <v>3702</v>
      </c>
      <c r="BX114" s="36">
        <f t="shared" si="231"/>
        <v>122</v>
      </c>
      <c r="BY114">
        <v>39</v>
      </c>
      <c r="BZ114">
        <v>42</v>
      </c>
      <c r="CA114" s="36">
        <f t="shared" si="232"/>
        <v>3</v>
      </c>
      <c r="CB114">
        <v>3</v>
      </c>
      <c r="CC114">
        <v>1</v>
      </c>
      <c r="CD114" s="49">
        <f t="shared" si="233"/>
        <v>-2</v>
      </c>
      <c r="CE114" s="34">
        <v>729</v>
      </c>
      <c r="CF114">
        <v>672</v>
      </c>
      <c r="CG114" s="36">
        <f t="shared" si="234"/>
        <v>-57</v>
      </c>
      <c r="CH114">
        <v>0</v>
      </c>
      <c r="CI114">
        <v>0</v>
      </c>
      <c r="CJ114" s="36">
        <f t="shared" si="235"/>
        <v>0</v>
      </c>
      <c r="CK114">
        <v>0</v>
      </c>
      <c r="CL114">
        <v>0</v>
      </c>
      <c r="CM114" s="36">
        <f t="shared" si="236"/>
        <v>0</v>
      </c>
      <c r="CN114">
        <v>149</v>
      </c>
      <c r="CO114">
        <v>148</v>
      </c>
      <c r="CP114" s="36">
        <f t="shared" si="237"/>
        <v>-1</v>
      </c>
      <c r="CQ114">
        <v>0</v>
      </c>
      <c r="CR114">
        <v>0</v>
      </c>
      <c r="CS114" s="36">
        <f t="shared" si="238"/>
        <v>0</v>
      </c>
      <c r="CT114">
        <v>0</v>
      </c>
      <c r="CU114">
        <v>0</v>
      </c>
      <c r="CV114" s="36">
        <f t="shared" si="239"/>
        <v>0</v>
      </c>
      <c r="CW114">
        <v>166</v>
      </c>
      <c r="CX114">
        <v>177</v>
      </c>
      <c r="CY114" s="36">
        <f t="shared" si="240"/>
        <v>11</v>
      </c>
      <c r="CZ114">
        <v>0</v>
      </c>
      <c r="DA114">
        <v>0</v>
      </c>
      <c r="DB114" s="36">
        <f t="shared" si="241"/>
        <v>0</v>
      </c>
      <c r="DC114">
        <v>0</v>
      </c>
      <c r="DD114">
        <v>0</v>
      </c>
      <c r="DE114" s="49">
        <f t="shared" si="242"/>
        <v>0</v>
      </c>
      <c r="DF114" s="34">
        <v>109</v>
      </c>
      <c r="DG114">
        <v>102</v>
      </c>
      <c r="DH114" s="36">
        <f t="shared" si="243"/>
        <v>-7</v>
      </c>
      <c r="DI114">
        <v>0</v>
      </c>
      <c r="DJ114">
        <v>1</v>
      </c>
      <c r="DK114" s="36">
        <f t="shared" si="244"/>
        <v>1</v>
      </c>
      <c r="DL114">
        <v>0</v>
      </c>
      <c r="DM114">
        <v>0</v>
      </c>
      <c r="DN114" s="36">
        <f t="shared" si="245"/>
        <v>0</v>
      </c>
      <c r="DO114">
        <v>31</v>
      </c>
      <c r="DP114">
        <v>24</v>
      </c>
      <c r="DQ114" s="36">
        <f t="shared" si="246"/>
        <v>-7</v>
      </c>
      <c r="DR114">
        <v>0</v>
      </c>
      <c r="DS114">
        <v>0</v>
      </c>
      <c r="DT114" s="36">
        <f t="shared" si="247"/>
        <v>0</v>
      </c>
      <c r="DU114">
        <v>0</v>
      </c>
      <c r="DV114">
        <v>0</v>
      </c>
      <c r="DW114" s="36">
        <f t="shared" si="248"/>
        <v>0</v>
      </c>
      <c r="DX114">
        <v>14</v>
      </c>
      <c r="DY114">
        <v>23</v>
      </c>
      <c r="DZ114" s="36">
        <f t="shared" si="249"/>
        <v>9</v>
      </c>
      <c r="EA114">
        <v>1</v>
      </c>
      <c r="EB114">
        <v>0</v>
      </c>
      <c r="EC114" s="36">
        <f t="shared" si="250"/>
        <v>-1</v>
      </c>
      <c r="ED114">
        <v>1</v>
      </c>
      <c r="EE114">
        <v>0</v>
      </c>
      <c r="EF114" s="49">
        <f t="shared" si="251"/>
        <v>-1</v>
      </c>
    </row>
    <row r="115" spans="1:136" x14ac:dyDescent="0.35">
      <c r="A115" t="s">
        <v>442</v>
      </c>
      <c r="B115" s="2">
        <f t="shared" si="189"/>
        <v>1793</v>
      </c>
      <c r="C115" s="2">
        <f t="shared" si="190"/>
        <v>1838</v>
      </c>
      <c r="D115" s="36">
        <f t="shared" si="191"/>
        <v>45</v>
      </c>
      <c r="E115" s="2">
        <f t="shared" si="192"/>
        <v>14</v>
      </c>
      <c r="F115" s="2">
        <f t="shared" si="193"/>
        <v>14</v>
      </c>
      <c r="G115" s="36">
        <f t="shared" si="194"/>
        <v>0</v>
      </c>
      <c r="H115" s="2">
        <f t="shared" si="195"/>
        <v>0</v>
      </c>
      <c r="I115" s="2">
        <f t="shared" si="196"/>
        <v>1</v>
      </c>
      <c r="J115" s="36">
        <f t="shared" si="197"/>
        <v>1</v>
      </c>
      <c r="K115" s="2">
        <f t="shared" si="198"/>
        <v>1181</v>
      </c>
      <c r="L115" s="2">
        <f t="shared" si="199"/>
        <v>1099</v>
      </c>
      <c r="M115" s="36">
        <f t="shared" si="200"/>
        <v>-82</v>
      </c>
      <c r="N115" s="2">
        <f t="shared" si="201"/>
        <v>35</v>
      </c>
      <c r="O115" s="2">
        <f t="shared" si="202"/>
        <v>38</v>
      </c>
      <c r="P115" s="36">
        <f t="shared" si="203"/>
        <v>3</v>
      </c>
      <c r="Q115" s="2">
        <f t="shared" si="204"/>
        <v>3</v>
      </c>
      <c r="R115" s="2">
        <f t="shared" si="205"/>
        <v>5</v>
      </c>
      <c r="S115" s="36">
        <f t="shared" si="206"/>
        <v>2</v>
      </c>
      <c r="T115" s="2">
        <f t="shared" si="207"/>
        <v>1024</v>
      </c>
      <c r="U115" s="2">
        <f t="shared" si="208"/>
        <v>1013</v>
      </c>
      <c r="V115" s="36">
        <f t="shared" si="209"/>
        <v>-11</v>
      </c>
      <c r="W115" s="2">
        <f t="shared" si="210"/>
        <v>22</v>
      </c>
      <c r="X115" s="2">
        <f t="shared" si="211"/>
        <v>15</v>
      </c>
      <c r="Y115" s="36">
        <f t="shared" si="212"/>
        <v>-7</v>
      </c>
      <c r="Z115" s="2">
        <f t="shared" si="213"/>
        <v>2</v>
      </c>
      <c r="AA115" s="2">
        <f t="shared" si="214"/>
        <v>2</v>
      </c>
      <c r="AB115" s="49">
        <f t="shared" si="215"/>
        <v>0</v>
      </c>
      <c r="AC115" s="2">
        <v>1181</v>
      </c>
      <c r="AD115" s="2">
        <v>1203</v>
      </c>
      <c r="AE115" s="36">
        <f t="shared" si="216"/>
        <v>22</v>
      </c>
      <c r="AF115">
        <v>7</v>
      </c>
      <c r="AG115">
        <v>7</v>
      </c>
      <c r="AH115" s="36">
        <f t="shared" si="217"/>
        <v>0</v>
      </c>
      <c r="AI115">
        <v>0</v>
      </c>
      <c r="AJ115">
        <v>0</v>
      </c>
      <c r="AK115" s="36">
        <f t="shared" si="218"/>
        <v>0</v>
      </c>
      <c r="AL115">
        <v>784</v>
      </c>
      <c r="AM115">
        <v>730</v>
      </c>
      <c r="AN115" s="36">
        <f t="shared" si="219"/>
        <v>-54</v>
      </c>
      <c r="AO115">
        <v>24</v>
      </c>
      <c r="AP115">
        <v>31</v>
      </c>
      <c r="AQ115" s="36">
        <f t="shared" si="220"/>
        <v>7</v>
      </c>
      <c r="AR115">
        <v>1</v>
      </c>
      <c r="AS115">
        <v>2</v>
      </c>
      <c r="AT115" s="36">
        <f t="shared" si="221"/>
        <v>1</v>
      </c>
      <c r="AU115">
        <v>678</v>
      </c>
      <c r="AV115">
        <v>649</v>
      </c>
      <c r="AW115" s="36">
        <f t="shared" si="222"/>
        <v>-29</v>
      </c>
      <c r="AX115">
        <v>13</v>
      </c>
      <c r="AY115">
        <v>9</v>
      </c>
      <c r="AZ115" s="36">
        <f t="shared" si="223"/>
        <v>-4</v>
      </c>
      <c r="BA115">
        <v>1</v>
      </c>
      <c r="BB115">
        <v>1</v>
      </c>
      <c r="BC115" s="49">
        <f t="shared" si="224"/>
        <v>0</v>
      </c>
      <c r="BD115" s="34">
        <v>578</v>
      </c>
      <c r="BE115">
        <v>594</v>
      </c>
      <c r="BF115" s="36">
        <f t="shared" si="225"/>
        <v>16</v>
      </c>
      <c r="BG115">
        <v>7</v>
      </c>
      <c r="BH115">
        <v>6</v>
      </c>
      <c r="BI115" s="36">
        <f t="shared" si="226"/>
        <v>-1</v>
      </c>
      <c r="BJ115">
        <v>0</v>
      </c>
      <c r="BK115">
        <v>1</v>
      </c>
      <c r="BL115" s="36">
        <f t="shared" si="227"/>
        <v>1</v>
      </c>
      <c r="BM115">
        <v>387</v>
      </c>
      <c r="BN115">
        <v>350</v>
      </c>
      <c r="BO115" s="36">
        <f t="shared" si="228"/>
        <v>-37</v>
      </c>
      <c r="BP115">
        <v>11</v>
      </c>
      <c r="BQ115">
        <v>7</v>
      </c>
      <c r="BR115" s="36">
        <f t="shared" si="229"/>
        <v>-4</v>
      </c>
      <c r="BS115">
        <v>2</v>
      </c>
      <c r="BT115">
        <v>3</v>
      </c>
      <c r="BU115" s="36">
        <f t="shared" si="230"/>
        <v>1</v>
      </c>
      <c r="BV115">
        <v>332</v>
      </c>
      <c r="BW115">
        <v>354</v>
      </c>
      <c r="BX115" s="36">
        <f t="shared" si="231"/>
        <v>22</v>
      </c>
      <c r="BY115">
        <v>9</v>
      </c>
      <c r="BZ115">
        <v>6</v>
      </c>
      <c r="CA115" s="36">
        <f t="shared" si="232"/>
        <v>-3</v>
      </c>
      <c r="CB115">
        <v>1</v>
      </c>
      <c r="CC115">
        <v>1</v>
      </c>
      <c r="CD115" s="49">
        <f t="shared" si="233"/>
        <v>0</v>
      </c>
      <c r="CE115" s="34">
        <v>33</v>
      </c>
      <c r="CF115">
        <v>38</v>
      </c>
      <c r="CG115" s="36">
        <f t="shared" si="234"/>
        <v>5</v>
      </c>
      <c r="CH115">
        <v>0</v>
      </c>
      <c r="CI115">
        <v>1</v>
      </c>
      <c r="CJ115" s="36">
        <f t="shared" si="235"/>
        <v>1</v>
      </c>
      <c r="CK115">
        <v>0</v>
      </c>
      <c r="CL115">
        <v>0</v>
      </c>
      <c r="CM115" s="36">
        <f t="shared" si="236"/>
        <v>0</v>
      </c>
      <c r="CN115">
        <v>10</v>
      </c>
      <c r="CO115">
        <v>19</v>
      </c>
      <c r="CP115" s="36">
        <f t="shared" si="237"/>
        <v>9</v>
      </c>
      <c r="CQ115">
        <v>0</v>
      </c>
      <c r="CR115">
        <v>0</v>
      </c>
      <c r="CS115" s="36">
        <f t="shared" si="238"/>
        <v>0</v>
      </c>
      <c r="CT115">
        <v>0</v>
      </c>
      <c r="CU115">
        <v>0</v>
      </c>
      <c r="CV115" s="36">
        <f t="shared" si="239"/>
        <v>0</v>
      </c>
      <c r="CW115">
        <v>14</v>
      </c>
      <c r="CX115">
        <v>10</v>
      </c>
      <c r="CY115" s="36">
        <f t="shared" si="240"/>
        <v>-4</v>
      </c>
      <c r="CZ115">
        <v>0</v>
      </c>
      <c r="DA115">
        <v>0</v>
      </c>
      <c r="DB115" s="36">
        <f t="shared" si="241"/>
        <v>0</v>
      </c>
      <c r="DC115">
        <v>0</v>
      </c>
      <c r="DD115">
        <v>0</v>
      </c>
      <c r="DE115" s="49">
        <f t="shared" si="242"/>
        <v>0</v>
      </c>
      <c r="DF115" s="34">
        <v>1</v>
      </c>
      <c r="DG115">
        <v>3</v>
      </c>
      <c r="DH115" s="36">
        <f t="shared" si="243"/>
        <v>2</v>
      </c>
      <c r="DI115">
        <v>0</v>
      </c>
      <c r="DJ115">
        <v>0</v>
      </c>
      <c r="DK115" s="36">
        <f t="shared" si="244"/>
        <v>0</v>
      </c>
      <c r="DL115">
        <v>0</v>
      </c>
      <c r="DM115">
        <v>0</v>
      </c>
      <c r="DN115" s="36">
        <f t="shared" si="245"/>
        <v>0</v>
      </c>
      <c r="DO115">
        <v>0</v>
      </c>
      <c r="DP115">
        <v>0</v>
      </c>
      <c r="DQ115" s="36">
        <f t="shared" si="246"/>
        <v>0</v>
      </c>
      <c r="DR115">
        <v>0</v>
      </c>
      <c r="DS115">
        <v>0</v>
      </c>
      <c r="DT115" s="36">
        <f t="shared" si="247"/>
        <v>0</v>
      </c>
      <c r="DU115">
        <v>0</v>
      </c>
      <c r="DV115">
        <v>0</v>
      </c>
      <c r="DW115" s="36">
        <f t="shared" si="248"/>
        <v>0</v>
      </c>
      <c r="DX115">
        <v>0</v>
      </c>
      <c r="DY115">
        <v>0</v>
      </c>
      <c r="DZ115" s="36">
        <f t="shared" si="249"/>
        <v>0</v>
      </c>
      <c r="EA115">
        <v>0</v>
      </c>
      <c r="EB115">
        <v>0</v>
      </c>
      <c r="EC115" s="36">
        <f t="shared" si="250"/>
        <v>0</v>
      </c>
      <c r="ED115">
        <v>0</v>
      </c>
      <c r="EE115">
        <v>0</v>
      </c>
      <c r="EF115" s="49">
        <f t="shared" si="251"/>
        <v>0</v>
      </c>
    </row>
    <row r="116" spans="1:136" x14ac:dyDescent="0.35">
      <c r="A116" t="s">
        <v>37</v>
      </c>
      <c r="B116" s="2">
        <f t="shared" si="189"/>
        <v>15453</v>
      </c>
      <c r="C116" s="2">
        <f t="shared" si="190"/>
        <v>18307</v>
      </c>
      <c r="D116" s="36">
        <f t="shared" si="191"/>
        <v>2854</v>
      </c>
      <c r="E116" s="2">
        <f t="shared" si="192"/>
        <v>56</v>
      </c>
      <c r="F116" s="2">
        <f t="shared" si="193"/>
        <v>74</v>
      </c>
      <c r="G116" s="36">
        <f t="shared" si="194"/>
        <v>18</v>
      </c>
      <c r="H116" s="2">
        <f t="shared" si="195"/>
        <v>10</v>
      </c>
      <c r="I116" s="2">
        <f t="shared" si="196"/>
        <v>8</v>
      </c>
      <c r="J116" s="36">
        <f t="shared" si="197"/>
        <v>-2</v>
      </c>
      <c r="K116" s="2">
        <f t="shared" si="198"/>
        <v>5155</v>
      </c>
      <c r="L116" s="2">
        <f t="shared" si="199"/>
        <v>5408</v>
      </c>
      <c r="M116" s="36">
        <f t="shared" si="200"/>
        <v>253</v>
      </c>
      <c r="N116" s="2">
        <f t="shared" si="201"/>
        <v>42</v>
      </c>
      <c r="O116" s="2">
        <f t="shared" si="202"/>
        <v>40</v>
      </c>
      <c r="P116" s="36">
        <f t="shared" si="203"/>
        <v>-2</v>
      </c>
      <c r="Q116" s="2">
        <f t="shared" si="204"/>
        <v>11</v>
      </c>
      <c r="R116" s="2">
        <f t="shared" si="205"/>
        <v>11</v>
      </c>
      <c r="S116" s="36">
        <f t="shared" si="206"/>
        <v>0</v>
      </c>
      <c r="T116" s="2">
        <f t="shared" si="207"/>
        <v>7882</v>
      </c>
      <c r="U116" s="2">
        <f t="shared" si="208"/>
        <v>9930</v>
      </c>
      <c r="V116" s="36">
        <f t="shared" si="209"/>
        <v>2048</v>
      </c>
      <c r="W116" s="2">
        <f t="shared" si="210"/>
        <v>55</v>
      </c>
      <c r="X116" s="2">
        <f t="shared" si="211"/>
        <v>66</v>
      </c>
      <c r="Y116" s="36">
        <f t="shared" si="212"/>
        <v>11</v>
      </c>
      <c r="Z116" s="2">
        <f t="shared" si="213"/>
        <v>8</v>
      </c>
      <c r="AA116" s="2">
        <f t="shared" si="214"/>
        <v>8</v>
      </c>
      <c r="AB116" s="49">
        <f t="shared" si="215"/>
        <v>0</v>
      </c>
      <c r="AC116" s="2">
        <v>12328</v>
      </c>
      <c r="AD116" s="2">
        <v>14776</v>
      </c>
      <c r="AE116" s="36">
        <f t="shared" si="216"/>
        <v>2448</v>
      </c>
      <c r="AF116">
        <v>47</v>
      </c>
      <c r="AG116">
        <v>59</v>
      </c>
      <c r="AH116" s="36">
        <f t="shared" si="217"/>
        <v>12</v>
      </c>
      <c r="AI116">
        <v>8</v>
      </c>
      <c r="AJ116">
        <v>6</v>
      </c>
      <c r="AK116" s="36">
        <f t="shared" si="218"/>
        <v>-2</v>
      </c>
      <c r="AL116" s="2">
        <v>4211</v>
      </c>
      <c r="AM116" s="2">
        <v>4374</v>
      </c>
      <c r="AN116" s="36">
        <f t="shared" si="219"/>
        <v>163</v>
      </c>
      <c r="AO116">
        <v>32</v>
      </c>
      <c r="AP116">
        <v>28</v>
      </c>
      <c r="AQ116" s="36">
        <f t="shared" si="220"/>
        <v>-4</v>
      </c>
      <c r="AR116">
        <v>10</v>
      </c>
      <c r="AS116">
        <v>9</v>
      </c>
      <c r="AT116" s="36">
        <f t="shared" si="221"/>
        <v>-1</v>
      </c>
      <c r="AU116" s="2">
        <v>6366</v>
      </c>
      <c r="AV116" s="2">
        <v>8206</v>
      </c>
      <c r="AW116" s="36">
        <f t="shared" si="222"/>
        <v>1840</v>
      </c>
      <c r="AX116">
        <v>47</v>
      </c>
      <c r="AY116">
        <v>56</v>
      </c>
      <c r="AZ116" s="36">
        <f t="shared" si="223"/>
        <v>9</v>
      </c>
      <c r="BA116">
        <v>8</v>
      </c>
      <c r="BB116">
        <v>7</v>
      </c>
      <c r="BC116" s="49">
        <f t="shared" si="224"/>
        <v>-1</v>
      </c>
      <c r="BD116" s="42">
        <v>2866</v>
      </c>
      <c r="BE116" s="2">
        <v>3244</v>
      </c>
      <c r="BF116" s="36">
        <f t="shared" si="225"/>
        <v>378</v>
      </c>
      <c r="BG116">
        <v>6</v>
      </c>
      <c r="BH116">
        <v>12</v>
      </c>
      <c r="BI116" s="36">
        <f t="shared" si="226"/>
        <v>6</v>
      </c>
      <c r="BJ116">
        <v>2</v>
      </c>
      <c r="BK116">
        <v>2</v>
      </c>
      <c r="BL116" s="36">
        <f t="shared" si="227"/>
        <v>0</v>
      </c>
      <c r="BM116">
        <v>821</v>
      </c>
      <c r="BN116">
        <v>903</v>
      </c>
      <c r="BO116" s="36">
        <f t="shared" si="228"/>
        <v>82</v>
      </c>
      <c r="BP116">
        <v>5</v>
      </c>
      <c r="BQ116">
        <v>7</v>
      </c>
      <c r="BR116" s="36">
        <f t="shared" si="229"/>
        <v>2</v>
      </c>
      <c r="BS116">
        <v>1</v>
      </c>
      <c r="BT116">
        <v>2</v>
      </c>
      <c r="BU116" s="36">
        <f t="shared" si="230"/>
        <v>1</v>
      </c>
      <c r="BV116" s="2">
        <v>1379</v>
      </c>
      <c r="BW116" s="2">
        <v>1548</v>
      </c>
      <c r="BX116" s="36">
        <f t="shared" si="231"/>
        <v>169</v>
      </c>
      <c r="BY116">
        <v>6</v>
      </c>
      <c r="BZ116">
        <v>8</v>
      </c>
      <c r="CA116" s="36">
        <f t="shared" si="232"/>
        <v>2</v>
      </c>
      <c r="CB116">
        <v>0</v>
      </c>
      <c r="CC116">
        <v>1</v>
      </c>
      <c r="CD116" s="49">
        <f t="shared" si="233"/>
        <v>1</v>
      </c>
      <c r="CE116" s="34">
        <v>148</v>
      </c>
      <c r="CF116">
        <v>159</v>
      </c>
      <c r="CG116" s="36">
        <f t="shared" si="234"/>
        <v>11</v>
      </c>
      <c r="CH116">
        <v>1</v>
      </c>
      <c r="CI116">
        <v>1</v>
      </c>
      <c r="CJ116" s="36">
        <f t="shared" si="235"/>
        <v>0</v>
      </c>
      <c r="CK116">
        <v>0</v>
      </c>
      <c r="CL116">
        <v>0</v>
      </c>
      <c r="CM116" s="36">
        <f t="shared" si="236"/>
        <v>0</v>
      </c>
      <c r="CN116">
        <v>54</v>
      </c>
      <c r="CO116">
        <v>61</v>
      </c>
      <c r="CP116" s="36">
        <f t="shared" si="237"/>
        <v>7</v>
      </c>
      <c r="CQ116">
        <v>3</v>
      </c>
      <c r="CR116">
        <v>3</v>
      </c>
      <c r="CS116" s="36">
        <f t="shared" si="238"/>
        <v>0</v>
      </c>
      <c r="CT116">
        <v>0</v>
      </c>
      <c r="CU116">
        <v>0</v>
      </c>
      <c r="CV116" s="36">
        <f t="shared" si="239"/>
        <v>0</v>
      </c>
      <c r="CW116">
        <v>73</v>
      </c>
      <c r="CX116">
        <v>107</v>
      </c>
      <c r="CY116" s="36">
        <f t="shared" si="240"/>
        <v>34</v>
      </c>
      <c r="CZ116">
        <v>1</v>
      </c>
      <c r="DA116">
        <v>1</v>
      </c>
      <c r="DB116" s="36">
        <f t="shared" si="241"/>
        <v>0</v>
      </c>
      <c r="DC116">
        <v>0</v>
      </c>
      <c r="DD116">
        <v>0</v>
      </c>
      <c r="DE116" s="49">
        <f t="shared" si="242"/>
        <v>0</v>
      </c>
      <c r="DF116" s="34">
        <v>111</v>
      </c>
      <c r="DG116">
        <v>128</v>
      </c>
      <c r="DH116" s="36">
        <f t="shared" si="243"/>
        <v>17</v>
      </c>
      <c r="DI116">
        <v>2</v>
      </c>
      <c r="DJ116">
        <v>2</v>
      </c>
      <c r="DK116" s="36">
        <f t="shared" si="244"/>
        <v>0</v>
      </c>
      <c r="DL116">
        <v>0</v>
      </c>
      <c r="DM116">
        <v>0</v>
      </c>
      <c r="DN116" s="36">
        <f t="shared" si="245"/>
        <v>0</v>
      </c>
      <c r="DO116">
        <v>69</v>
      </c>
      <c r="DP116">
        <v>70</v>
      </c>
      <c r="DQ116" s="36">
        <f t="shared" si="246"/>
        <v>1</v>
      </c>
      <c r="DR116">
        <v>2</v>
      </c>
      <c r="DS116">
        <v>2</v>
      </c>
      <c r="DT116" s="36">
        <f t="shared" si="247"/>
        <v>0</v>
      </c>
      <c r="DU116">
        <v>0</v>
      </c>
      <c r="DV116">
        <v>0</v>
      </c>
      <c r="DW116" s="36">
        <f t="shared" si="248"/>
        <v>0</v>
      </c>
      <c r="DX116">
        <v>64</v>
      </c>
      <c r="DY116">
        <v>69</v>
      </c>
      <c r="DZ116" s="36">
        <f t="shared" si="249"/>
        <v>5</v>
      </c>
      <c r="EA116">
        <v>1</v>
      </c>
      <c r="EB116">
        <v>1</v>
      </c>
      <c r="EC116" s="36">
        <f t="shared" si="250"/>
        <v>0</v>
      </c>
      <c r="ED116">
        <v>0</v>
      </c>
      <c r="EE116">
        <v>0</v>
      </c>
      <c r="EF116" s="49">
        <f t="shared" si="251"/>
        <v>0</v>
      </c>
    </row>
    <row r="117" spans="1:136" x14ac:dyDescent="0.35">
      <c r="A117" t="s">
        <v>441</v>
      </c>
      <c r="B117" s="2">
        <f t="shared" si="189"/>
        <v>15453</v>
      </c>
      <c r="C117" s="2">
        <f t="shared" si="190"/>
        <v>18307</v>
      </c>
      <c r="D117" s="36">
        <f t="shared" si="191"/>
        <v>2854</v>
      </c>
      <c r="E117" s="2">
        <f t="shared" si="192"/>
        <v>56</v>
      </c>
      <c r="F117" s="2">
        <f t="shared" si="193"/>
        <v>74</v>
      </c>
      <c r="G117" s="36">
        <f t="shared" si="194"/>
        <v>18</v>
      </c>
      <c r="H117" s="2">
        <f t="shared" si="195"/>
        <v>10</v>
      </c>
      <c r="I117" s="2">
        <f t="shared" si="196"/>
        <v>8</v>
      </c>
      <c r="J117" s="36">
        <f t="shared" si="197"/>
        <v>-2</v>
      </c>
      <c r="K117" s="2">
        <f t="shared" si="198"/>
        <v>5155</v>
      </c>
      <c r="L117" s="2">
        <f t="shared" si="199"/>
        <v>5408</v>
      </c>
      <c r="M117" s="36">
        <f t="shared" si="200"/>
        <v>253</v>
      </c>
      <c r="N117" s="2">
        <f t="shared" si="201"/>
        <v>42</v>
      </c>
      <c r="O117" s="2">
        <f t="shared" si="202"/>
        <v>40</v>
      </c>
      <c r="P117" s="36">
        <f t="shared" si="203"/>
        <v>-2</v>
      </c>
      <c r="Q117" s="2">
        <f t="shared" si="204"/>
        <v>11</v>
      </c>
      <c r="R117" s="2">
        <f t="shared" si="205"/>
        <v>11</v>
      </c>
      <c r="S117" s="36">
        <f t="shared" si="206"/>
        <v>0</v>
      </c>
      <c r="T117" s="2">
        <f t="shared" si="207"/>
        <v>7882</v>
      </c>
      <c r="U117" s="2">
        <f t="shared" si="208"/>
        <v>9930</v>
      </c>
      <c r="V117" s="36">
        <f t="shared" si="209"/>
        <v>2048</v>
      </c>
      <c r="W117" s="2">
        <f t="shared" si="210"/>
        <v>55</v>
      </c>
      <c r="X117" s="2">
        <f t="shared" si="211"/>
        <v>66</v>
      </c>
      <c r="Y117" s="36">
        <f t="shared" si="212"/>
        <v>11</v>
      </c>
      <c r="Z117" s="2">
        <f t="shared" si="213"/>
        <v>8</v>
      </c>
      <c r="AA117" s="2">
        <f t="shared" si="214"/>
        <v>8</v>
      </c>
      <c r="AB117" s="49">
        <f t="shared" si="215"/>
        <v>0</v>
      </c>
      <c r="AC117" s="2">
        <v>12328</v>
      </c>
      <c r="AD117" s="2">
        <v>14776</v>
      </c>
      <c r="AE117" s="36">
        <f t="shared" si="216"/>
        <v>2448</v>
      </c>
      <c r="AF117">
        <v>47</v>
      </c>
      <c r="AG117">
        <v>59</v>
      </c>
      <c r="AH117" s="36">
        <f t="shared" si="217"/>
        <v>12</v>
      </c>
      <c r="AI117">
        <v>8</v>
      </c>
      <c r="AJ117">
        <v>6</v>
      </c>
      <c r="AK117" s="36">
        <f t="shared" si="218"/>
        <v>-2</v>
      </c>
      <c r="AL117" s="2">
        <v>4211</v>
      </c>
      <c r="AM117" s="2">
        <v>4374</v>
      </c>
      <c r="AN117" s="36">
        <f t="shared" si="219"/>
        <v>163</v>
      </c>
      <c r="AO117">
        <v>32</v>
      </c>
      <c r="AP117">
        <v>28</v>
      </c>
      <c r="AQ117" s="36">
        <f t="shared" si="220"/>
        <v>-4</v>
      </c>
      <c r="AR117">
        <v>10</v>
      </c>
      <c r="AS117">
        <v>9</v>
      </c>
      <c r="AT117" s="36">
        <f t="shared" si="221"/>
        <v>-1</v>
      </c>
      <c r="AU117" s="2">
        <v>6366</v>
      </c>
      <c r="AV117" s="2">
        <v>8206</v>
      </c>
      <c r="AW117" s="36">
        <f t="shared" si="222"/>
        <v>1840</v>
      </c>
      <c r="AX117">
        <v>47</v>
      </c>
      <c r="AY117">
        <v>56</v>
      </c>
      <c r="AZ117" s="36">
        <f t="shared" si="223"/>
        <v>9</v>
      </c>
      <c r="BA117">
        <v>8</v>
      </c>
      <c r="BB117">
        <v>7</v>
      </c>
      <c r="BC117" s="49">
        <f t="shared" si="224"/>
        <v>-1</v>
      </c>
      <c r="BD117" s="42">
        <v>2866</v>
      </c>
      <c r="BE117" s="2">
        <v>3244</v>
      </c>
      <c r="BF117" s="36">
        <f t="shared" si="225"/>
        <v>378</v>
      </c>
      <c r="BG117">
        <v>6</v>
      </c>
      <c r="BH117">
        <v>12</v>
      </c>
      <c r="BI117" s="36">
        <f t="shared" si="226"/>
        <v>6</v>
      </c>
      <c r="BJ117">
        <v>2</v>
      </c>
      <c r="BK117">
        <v>2</v>
      </c>
      <c r="BL117" s="36">
        <f t="shared" si="227"/>
        <v>0</v>
      </c>
      <c r="BM117">
        <v>821</v>
      </c>
      <c r="BN117">
        <v>903</v>
      </c>
      <c r="BO117" s="36">
        <f t="shared" si="228"/>
        <v>82</v>
      </c>
      <c r="BP117">
        <v>5</v>
      </c>
      <c r="BQ117">
        <v>7</v>
      </c>
      <c r="BR117" s="36">
        <f t="shared" si="229"/>
        <v>2</v>
      </c>
      <c r="BS117">
        <v>1</v>
      </c>
      <c r="BT117">
        <v>2</v>
      </c>
      <c r="BU117" s="36">
        <f t="shared" si="230"/>
        <v>1</v>
      </c>
      <c r="BV117" s="2">
        <v>1379</v>
      </c>
      <c r="BW117" s="2">
        <v>1548</v>
      </c>
      <c r="BX117" s="36">
        <f t="shared" si="231"/>
        <v>169</v>
      </c>
      <c r="BY117">
        <v>6</v>
      </c>
      <c r="BZ117">
        <v>8</v>
      </c>
      <c r="CA117" s="36">
        <f t="shared" si="232"/>
        <v>2</v>
      </c>
      <c r="CB117">
        <v>0</v>
      </c>
      <c r="CC117">
        <v>1</v>
      </c>
      <c r="CD117" s="49">
        <f t="shared" si="233"/>
        <v>1</v>
      </c>
      <c r="CE117" s="34">
        <v>148</v>
      </c>
      <c r="CF117">
        <v>159</v>
      </c>
      <c r="CG117" s="36">
        <f t="shared" si="234"/>
        <v>11</v>
      </c>
      <c r="CH117">
        <v>1</v>
      </c>
      <c r="CI117">
        <v>1</v>
      </c>
      <c r="CJ117" s="36">
        <f t="shared" si="235"/>
        <v>0</v>
      </c>
      <c r="CK117">
        <v>0</v>
      </c>
      <c r="CL117">
        <v>0</v>
      </c>
      <c r="CM117" s="36">
        <f t="shared" si="236"/>
        <v>0</v>
      </c>
      <c r="CN117">
        <v>54</v>
      </c>
      <c r="CO117">
        <v>61</v>
      </c>
      <c r="CP117" s="36">
        <f t="shared" si="237"/>
        <v>7</v>
      </c>
      <c r="CQ117">
        <v>3</v>
      </c>
      <c r="CR117">
        <v>3</v>
      </c>
      <c r="CS117" s="36">
        <f t="shared" si="238"/>
        <v>0</v>
      </c>
      <c r="CT117">
        <v>0</v>
      </c>
      <c r="CU117">
        <v>0</v>
      </c>
      <c r="CV117" s="36">
        <f t="shared" si="239"/>
        <v>0</v>
      </c>
      <c r="CW117">
        <v>73</v>
      </c>
      <c r="CX117">
        <v>107</v>
      </c>
      <c r="CY117" s="36">
        <f t="shared" si="240"/>
        <v>34</v>
      </c>
      <c r="CZ117">
        <v>1</v>
      </c>
      <c r="DA117">
        <v>1</v>
      </c>
      <c r="DB117" s="36">
        <f t="shared" si="241"/>
        <v>0</v>
      </c>
      <c r="DC117">
        <v>0</v>
      </c>
      <c r="DD117">
        <v>0</v>
      </c>
      <c r="DE117" s="49">
        <f t="shared" si="242"/>
        <v>0</v>
      </c>
      <c r="DF117" s="34">
        <v>111</v>
      </c>
      <c r="DG117">
        <v>128</v>
      </c>
      <c r="DH117" s="36">
        <f t="shared" si="243"/>
        <v>17</v>
      </c>
      <c r="DI117">
        <v>2</v>
      </c>
      <c r="DJ117">
        <v>2</v>
      </c>
      <c r="DK117" s="36">
        <f t="shared" si="244"/>
        <v>0</v>
      </c>
      <c r="DL117">
        <v>0</v>
      </c>
      <c r="DM117">
        <v>0</v>
      </c>
      <c r="DN117" s="36">
        <f t="shared" si="245"/>
        <v>0</v>
      </c>
      <c r="DO117">
        <v>69</v>
      </c>
      <c r="DP117">
        <v>70</v>
      </c>
      <c r="DQ117" s="36">
        <f t="shared" si="246"/>
        <v>1</v>
      </c>
      <c r="DR117">
        <v>2</v>
      </c>
      <c r="DS117">
        <v>2</v>
      </c>
      <c r="DT117" s="36">
        <f t="shared" si="247"/>
        <v>0</v>
      </c>
      <c r="DU117">
        <v>0</v>
      </c>
      <c r="DV117">
        <v>0</v>
      </c>
      <c r="DW117" s="36">
        <f t="shared" si="248"/>
        <v>0</v>
      </c>
      <c r="DX117">
        <v>64</v>
      </c>
      <c r="DY117">
        <v>69</v>
      </c>
      <c r="DZ117" s="36">
        <f t="shared" si="249"/>
        <v>5</v>
      </c>
      <c r="EA117">
        <v>1</v>
      </c>
      <c r="EB117">
        <v>1</v>
      </c>
      <c r="EC117" s="36">
        <f t="shared" si="250"/>
        <v>0</v>
      </c>
      <c r="ED117">
        <v>0</v>
      </c>
      <c r="EE117">
        <v>0</v>
      </c>
      <c r="EF117" s="49">
        <f t="shared" si="251"/>
        <v>0</v>
      </c>
    </row>
    <row r="118" spans="1:136" x14ac:dyDescent="0.35">
      <c r="A118" t="s">
        <v>38</v>
      </c>
      <c r="B118" s="2">
        <f t="shared" si="189"/>
        <v>97161</v>
      </c>
      <c r="C118" s="2">
        <f t="shared" si="190"/>
        <v>115253</v>
      </c>
      <c r="D118" s="36">
        <f t="shared" si="191"/>
        <v>18092</v>
      </c>
      <c r="E118" s="2">
        <f t="shared" si="192"/>
        <v>538</v>
      </c>
      <c r="F118" s="2">
        <f t="shared" si="193"/>
        <v>652</v>
      </c>
      <c r="G118" s="36">
        <f t="shared" si="194"/>
        <v>114</v>
      </c>
      <c r="H118" s="2">
        <f t="shared" si="195"/>
        <v>63</v>
      </c>
      <c r="I118" s="2">
        <f t="shared" si="196"/>
        <v>87</v>
      </c>
      <c r="J118" s="36">
        <f t="shared" si="197"/>
        <v>24</v>
      </c>
      <c r="K118" s="2">
        <f t="shared" si="198"/>
        <v>30439</v>
      </c>
      <c r="L118" s="2">
        <f t="shared" si="199"/>
        <v>36366</v>
      </c>
      <c r="M118" s="36">
        <f t="shared" si="200"/>
        <v>5927</v>
      </c>
      <c r="N118" s="2">
        <f t="shared" si="201"/>
        <v>196</v>
      </c>
      <c r="O118" s="2">
        <f t="shared" si="202"/>
        <v>196</v>
      </c>
      <c r="P118" s="36">
        <f t="shared" si="203"/>
        <v>0</v>
      </c>
      <c r="Q118" s="2">
        <f t="shared" si="204"/>
        <v>38</v>
      </c>
      <c r="R118" s="2">
        <f t="shared" si="205"/>
        <v>43</v>
      </c>
      <c r="S118" s="36">
        <f t="shared" si="206"/>
        <v>5</v>
      </c>
      <c r="T118" s="2">
        <f t="shared" si="207"/>
        <v>38205</v>
      </c>
      <c r="U118" s="2">
        <f t="shared" si="208"/>
        <v>48225</v>
      </c>
      <c r="V118" s="36">
        <f t="shared" si="209"/>
        <v>10020</v>
      </c>
      <c r="W118" s="2">
        <f t="shared" si="210"/>
        <v>349</v>
      </c>
      <c r="X118" s="2">
        <f t="shared" si="211"/>
        <v>472</v>
      </c>
      <c r="Y118" s="36">
        <f t="shared" si="212"/>
        <v>123</v>
      </c>
      <c r="Z118" s="2">
        <f t="shared" si="213"/>
        <v>36</v>
      </c>
      <c r="AA118" s="2">
        <f t="shared" si="214"/>
        <v>53</v>
      </c>
      <c r="AB118" s="49">
        <f t="shared" si="215"/>
        <v>17</v>
      </c>
      <c r="AC118" s="2">
        <v>79044</v>
      </c>
      <c r="AD118" s="2">
        <v>93308</v>
      </c>
      <c r="AE118" s="36">
        <f t="shared" si="216"/>
        <v>14264</v>
      </c>
      <c r="AF118">
        <v>416</v>
      </c>
      <c r="AG118">
        <v>515</v>
      </c>
      <c r="AH118" s="36">
        <f t="shared" si="217"/>
        <v>99</v>
      </c>
      <c r="AI118">
        <v>43</v>
      </c>
      <c r="AJ118">
        <v>65</v>
      </c>
      <c r="AK118" s="36">
        <f t="shared" si="218"/>
        <v>22</v>
      </c>
      <c r="AL118" s="2">
        <v>24526</v>
      </c>
      <c r="AM118" s="2">
        <v>29202</v>
      </c>
      <c r="AN118" s="36">
        <f t="shared" si="219"/>
        <v>4676</v>
      </c>
      <c r="AO118">
        <v>131</v>
      </c>
      <c r="AP118">
        <v>126</v>
      </c>
      <c r="AQ118" s="36">
        <f t="shared" si="220"/>
        <v>-5</v>
      </c>
      <c r="AR118">
        <v>29</v>
      </c>
      <c r="AS118">
        <v>37</v>
      </c>
      <c r="AT118" s="36">
        <f t="shared" si="221"/>
        <v>8</v>
      </c>
      <c r="AU118" s="2">
        <v>30829</v>
      </c>
      <c r="AV118" s="2">
        <v>39211</v>
      </c>
      <c r="AW118" s="36">
        <f t="shared" si="222"/>
        <v>8382</v>
      </c>
      <c r="AX118">
        <v>274</v>
      </c>
      <c r="AY118">
        <v>378</v>
      </c>
      <c r="AZ118" s="36">
        <f t="shared" si="223"/>
        <v>104</v>
      </c>
      <c r="BA118">
        <v>28</v>
      </c>
      <c r="BB118">
        <v>41</v>
      </c>
      <c r="BC118" s="49">
        <f t="shared" si="224"/>
        <v>13</v>
      </c>
      <c r="BD118" s="42">
        <v>17030</v>
      </c>
      <c r="BE118" s="2">
        <v>20719</v>
      </c>
      <c r="BF118" s="36">
        <f t="shared" si="225"/>
        <v>3689</v>
      </c>
      <c r="BG118">
        <v>105</v>
      </c>
      <c r="BH118">
        <v>121</v>
      </c>
      <c r="BI118" s="36">
        <f t="shared" si="226"/>
        <v>16</v>
      </c>
      <c r="BJ118">
        <v>18</v>
      </c>
      <c r="BK118">
        <v>20</v>
      </c>
      <c r="BL118" s="36">
        <f t="shared" si="227"/>
        <v>2</v>
      </c>
      <c r="BM118" s="2">
        <v>5608</v>
      </c>
      <c r="BN118" s="2">
        <v>6690</v>
      </c>
      <c r="BO118" s="36">
        <f t="shared" si="228"/>
        <v>1082</v>
      </c>
      <c r="BP118">
        <v>63</v>
      </c>
      <c r="BQ118">
        <v>64</v>
      </c>
      <c r="BR118" s="36">
        <f t="shared" si="229"/>
        <v>1</v>
      </c>
      <c r="BS118">
        <v>7</v>
      </c>
      <c r="BT118">
        <v>5</v>
      </c>
      <c r="BU118" s="36">
        <f t="shared" si="230"/>
        <v>-2</v>
      </c>
      <c r="BV118" s="2">
        <v>7066</v>
      </c>
      <c r="BW118" s="2">
        <v>8530</v>
      </c>
      <c r="BX118" s="36">
        <f t="shared" si="231"/>
        <v>1464</v>
      </c>
      <c r="BY118">
        <v>69</v>
      </c>
      <c r="BZ118">
        <v>91</v>
      </c>
      <c r="CA118" s="36">
        <f t="shared" si="232"/>
        <v>22</v>
      </c>
      <c r="CB118">
        <v>7</v>
      </c>
      <c r="CC118">
        <v>11</v>
      </c>
      <c r="CD118" s="49">
        <f t="shared" si="233"/>
        <v>4</v>
      </c>
      <c r="CE118" s="34">
        <v>936</v>
      </c>
      <c r="CF118" s="2">
        <v>1061</v>
      </c>
      <c r="CG118" s="36">
        <f t="shared" si="234"/>
        <v>125</v>
      </c>
      <c r="CH118">
        <v>15</v>
      </c>
      <c r="CI118">
        <v>15</v>
      </c>
      <c r="CJ118" s="36">
        <f t="shared" si="235"/>
        <v>0</v>
      </c>
      <c r="CK118">
        <v>2</v>
      </c>
      <c r="CL118">
        <v>2</v>
      </c>
      <c r="CM118" s="36">
        <f t="shared" si="236"/>
        <v>0</v>
      </c>
      <c r="CN118">
        <v>279</v>
      </c>
      <c r="CO118">
        <v>435</v>
      </c>
      <c r="CP118" s="36">
        <f t="shared" si="237"/>
        <v>156</v>
      </c>
      <c r="CQ118">
        <v>2</v>
      </c>
      <c r="CR118">
        <v>6</v>
      </c>
      <c r="CS118" s="36">
        <f t="shared" si="238"/>
        <v>4</v>
      </c>
      <c r="CT118">
        <v>2</v>
      </c>
      <c r="CU118">
        <v>1</v>
      </c>
      <c r="CV118" s="36">
        <f t="shared" si="239"/>
        <v>-1</v>
      </c>
      <c r="CW118">
        <v>265</v>
      </c>
      <c r="CX118">
        <v>437</v>
      </c>
      <c r="CY118" s="36">
        <f t="shared" si="240"/>
        <v>172</v>
      </c>
      <c r="CZ118">
        <v>6</v>
      </c>
      <c r="DA118">
        <v>3</v>
      </c>
      <c r="DB118" s="36">
        <f t="shared" si="241"/>
        <v>-3</v>
      </c>
      <c r="DC118">
        <v>1</v>
      </c>
      <c r="DD118">
        <v>1</v>
      </c>
      <c r="DE118" s="49">
        <f t="shared" si="242"/>
        <v>0</v>
      </c>
      <c r="DF118" s="34">
        <v>151</v>
      </c>
      <c r="DG118">
        <v>165</v>
      </c>
      <c r="DH118" s="36">
        <f t="shared" si="243"/>
        <v>14</v>
      </c>
      <c r="DI118">
        <v>2</v>
      </c>
      <c r="DJ118">
        <v>1</v>
      </c>
      <c r="DK118" s="36">
        <f t="shared" si="244"/>
        <v>-1</v>
      </c>
      <c r="DL118">
        <v>0</v>
      </c>
      <c r="DM118">
        <v>0</v>
      </c>
      <c r="DN118" s="36">
        <f t="shared" si="245"/>
        <v>0</v>
      </c>
      <c r="DO118">
        <v>26</v>
      </c>
      <c r="DP118">
        <v>39</v>
      </c>
      <c r="DQ118" s="36">
        <f t="shared" si="246"/>
        <v>13</v>
      </c>
      <c r="DR118">
        <v>0</v>
      </c>
      <c r="DS118">
        <v>0</v>
      </c>
      <c r="DT118" s="36">
        <f t="shared" si="247"/>
        <v>0</v>
      </c>
      <c r="DU118">
        <v>0</v>
      </c>
      <c r="DV118">
        <v>0</v>
      </c>
      <c r="DW118" s="36">
        <f t="shared" si="248"/>
        <v>0</v>
      </c>
      <c r="DX118">
        <v>45</v>
      </c>
      <c r="DY118">
        <v>47</v>
      </c>
      <c r="DZ118" s="36">
        <f t="shared" si="249"/>
        <v>2</v>
      </c>
      <c r="EA118">
        <v>0</v>
      </c>
      <c r="EB118">
        <v>0</v>
      </c>
      <c r="EC118" s="36">
        <f t="shared" si="250"/>
        <v>0</v>
      </c>
      <c r="ED118">
        <v>0</v>
      </c>
      <c r="EE118">
        <v>0</v>
      </c>
      <c r="EF118" s="49">
        <f t="shared" si="251"/>
        <v>0</v>
      </c>
    </row>
    <row r="119" spans="1:136" x14ac:dyDescent="0.35">
      <c r="A119" t="s">
        <v>440</v>
      </c>
      <c r="B119" s="2">
        <f t="shared" si="189"/>
        <v>77188</v>
      </c>
      <c r="C119" s="2">
        <f t="shared" si="190"/>
        <v>92255</v>
      </c>
      <c r="D119" s="36">
        <f t="shared" si="191"/>
        <v>15067</v>
      </c>
      <c r="E119" s="2">
        <f t="shared" si="192"/>
        <v>387</v>
      </c>
      <c r="F119" s="2">
        <f t="shared" si="193"/>
        <v>448</v>
      </c>
      <c r="G119" s="36">
        <f t="shared" si="194"/>
        <v>61</v>
      </c>
      <c r="H119" s="2">
        <f t="shared" si="195"/>
        <v>40</v>
      </c>
      <c r="I119" s="2">
        <f t="shared" si="196"/>
        <v>56</v>
      </c>
      <c r="J119" s="36">
        <f t="shared" si="197"/>
        <v>16</v>
      </c>
      <c r="K119" s="2">
        <f t="shared" si="198"/>
        <v>23245</v>
      </c>
      <c r="L119" s="2">
        <f t="shared" si="199"/>
        <v>27821</v>
      </c>
      <c r="M119" s="36">
        <f t="shared" si="200"/>
        <v>4576</v>
      </c>
      <c r="N119" s="2">
        <f t="shared" si="201"/>
        <v>108</v>
      </c>
      <c r="O119" s="2">
        <f t="shared" si="202"/>
        <v>103</v>
      </c>
      <c r="P119" s="36">
        <f t="shared" si="203"/>
        <v>-5</v>
      </c>
      <c r="Q119" s="2">
        <f t="shared" si="204"/>
        <v>26</v>
      </c>
      <c r="R119" s="2">
        <f t="shared" si="205"/>
        <v>27</v>
      </c>
      <c r="S119" s="36">
        <f t="shared" si="206"/>
        <v>1</v>
      </c>
      <c r="T119" s="2">
        <f t="shared" si="207"/>
        <v>30057</v>
      </c>
      <c r="U119" s="2">
        <f t="shared" si="208"/>
        <v>38459</v>
      </c>
      <c r="V119" s="36">
        <f t="shared" si="209"/>
        <v>8402</v>
      </c>
      <c r="W119" s="2">
        <f t="shared" si="210"/>
        <v>259</v>
      </c>
      <c r="X119" s="2">
        <f t="shared" si="211"/>
        <v>360</v>
      </c>
      <c r="Y119" s="36">
        <f t="shared" si="212"/>
        <v>101</v>
      </c>
      <c r="Z119" s="2">
        <f t="shared" si="213"/>
        <v>25</v>
      </c>
      <c r="AA119" s="2">
        <f t="shared" si="214"/>
        <v>35</v>
      </c>
      <c r="AB119" s="49">
        <f t="shared" si="215"/>
        <v>10</v>
      </c>
      <c r="AC119" s="2">
        <v>66275</v>
      </c>
      <c r="AD119" s="2">
        <v>79858</v>
      </c>
      <c r="AE119" s="36">
        <f t="shared" si="216"/>
        <v>13583</v>
      </c>
      <c r="AF119">
        <v>328</v>
      </c>
      <c r="AG119">
        <v>388</v>
      </c>
      <c r="AH119" s="36">
        <f t="shared" si="217"/>
        <v>60</v>
      </c>
      <c r="AI119">
        <v>30</v>
      </c>
      <c r="AJ119">
        <v>46</v>
      </c>
      <c r="AK119" s="36">
        <f t="shared" si="218"/>
        <v>16</v>
      </c>
      <c r="AL119" s="2">
        <v>19611</v>
      </c>
      <c r="AM119" s="2">
        <v>23876</v>
      </c>
      <c r="AN119" s="36">
        <f t="shared" si="219"/>
        <v>4265</v>
      </c>
      <c r="AO119">
        <v>82</v>
      </c>
      <c r="AP119">
        <v>80</v>
      </c>
      <c r="AQ119" s="36">
        <f t="shared" si="220"/>
        <v>-2</v>
      </c>
      <c r="AR119">
        <v>21</v>
      </c>
      <c r="AS119">
        <v>26</v>
      </c>
      <c r="AT119" s="36">
        <f t="shared" si="221"/>
        <v>5</v>
      </c>
      <c r="AU119" s="2">
        <v>25733</v>
      </c>
      <c r="AV119" s="2">
        <v>33540</v>
      </c>
      <c r="AW119" s="36">
        <f t="shared" si="222"/>
        <v>7807</v>
      </c>
      <c r="AX119">
        <v>220</v>
      </c>
      <c r="AY119">
        <v>317</v>
      </c>
      <c r="AZ119" s="36">
        <f t="shared" si="223"/>
        <v>97</v>
      </c>
      <c r="BA119">
        <v>20</v>
      </c>
      <c r="BB119">
        <v>29</v>
      </c>
      <c r="BC119" s="49">
        <f t="shared" si="224"/>
        <v>9</v>
      </c>
      <c r="BD119" s="42">
        <v>10674</v>
      </c>
      <c r="BE119" s="2">
        <v>12071</v>
      </c>
      <c r="BF119" s="36">
        <f t="shared" si="225"/>
        <v>1397</v>
      </c>
      <c r="BG119">
        <v>56</v>
      </c>
      <c r="BH119">
        <v>57</v>
      </c>
      <c r="BI119" s="36">
        <f t="shared" si="226"/>
        <v>1</v>
      </c>
      <c r="BJ119">
        <v>10</v>
      </c>
      <c r="BK119">
        <v>10</v>
      </c>
      <c r="BL119" s="36">
        <f t="shared" si="227"/>
        <v>0</v>
      </c>
      <c r="BM119" s="2">
        <v>3580</v>
      </c>
      <c r="BN119" s="2">
        <v>3802</v>
      </c>
      <c r="BO119" s="36">
        <f t="shared" si="228"/>
        <v>222</v>
      </c>
      <c r="BP119">
        <v>25</v>
      </c>
      <c r="BQ119">
        <v>23</v>
      </c>
      <c r="BR119" s="36">
        <f t="shared" si="229"/>
        <v>-2</v>
      </c>
      <c r="BS119">
        <v>4</v>
      </c>
      <c r="BT119">
        <v>1</v>
      </c>
      <c r="BU119" s="36">
        <f t="shared" si="230"/>
        <v>-3</v>
      </c>
      <c r="BV119" s="2">
        <v>4264</v>
      </c>
      <c r="BW119" s="2">
        <v>4800</v>
      </c>
      <c r="BX119" s="36">
        <f t="shared" si="231"/>
        <v>536</v>
      </c>
      <c r="BY119">
        <v>39</v>
      </c>
      <c r="BZ119">
        <v>43</v>
      </c>
      <c r="CA119" s="36">
        <f t="shared" si="232"/>
        <v>4</v>
      </c>
      <c r="CB119">
        <v>5</v>
      </c>
      <c r="CC119">
        <v>6</v>
      </c>
      <c r="CD119" s="49">
        <f t="shared" si="233"/>
        <v>1</v>
      </c>
      <c r="CE119" s="34">
        <v>211</v>
      </c>
      <c r="CF119">
        <v>299</v>
      </c>
      <c r="CG119" s="36">
        <f t="shared" si="234"/>
        <v>88</v>
      </c>
      <c r="CH119">
        <v>3</v>
      </c>
      <c r="CI119">
        <v>3</v>
      </c>
      <c r="CJ119" s="36">
        <f t="shared" si="235"/>
        <v>0</v>
      </c>
      <c r="CK119">
        <v>0</v>
      </c>
      <c r="CL119">
        <v>0</v>
      </c>
      <c r="CM119" s="36">
        <f t="shared" si="236"/>
        <v>0</v>
      </c>
      <c r="CN119">
        <v>50</v>
      </c>
      <c r="CO119">
        <v>138</v>
      </c>
      <c r="CP119" s="36">
        <f t="shared" si="237"/>
        <v>88</v>
      </c>
      <c r="CQ119">
        <v>1</v>
      </c>
      <c r="CR119">
        <v>0</v>
      </c>
      <c r="CS119" s="36">
        <f t="shared" si="238"/>
        <v>-1</v>
      </c>
      <c r="CT119">
        <v>1</v>
      </c>
      <c r="CU119">
        <v>0</v>
      </c>
      <c r="CV119" s="36">
        <f t="shared" si="239"/>
        <v>-1</v>
      </c>
      <c r="CW119">
        <v>53</v>
      </c>
      <c r="CX119">
        <v>113</v>
      </c>
      <c r="CY119" s="36">
        <f t="shared" si="240"/>
        <v>60</v>
      </c>
      <c r="CZ119">
        <v>0</v>
      </c>
      <c r="DA119">
        <v>0</v>
      </c>
      <c r="DB119" s="36">
        <f t="shared" si="241"/>
        <v>0</v>
      </c>
      <c r="DC119">
        <v>0</v>
      </c>
      <c r="DD119">
        <v>0</v>
      </c>
      <c r="DE119" s="49">
        <f t="shared" si="242"/>
        <v>0</v>
      </c>
      <c r="DF119" s="34">
        <v>28</v>
      </c>
      <c r="DG119">
        <v>27</v>
      </c>
      <c r="DH119" s="36">
        <f t="shared" si="243"/>
        <v>-1</v>
      </c>
      <c r="DI119">
        <v>0</v>
      </c>
      <c r="DJ119">
        <v>0</v>
      </c>
      <c r="DK119" s="36">
        <f t="shared" si="244"/>
        <v>0</v>
      </c>
      <c r="DL119">
        <v>0</v>
      </c>
      <c r="DM119">
        <v>0</v>
      </c>
      <c r="DN119" s="36">
        <f t="shared" si="245"/>
        <v>0</v>
      </c>
      <c r="DO119">
        <v>4</v>
      </c>
      <c r="DP119">
        <v>5</v>
      </c>
      <c r="DQ119" s="36">
        <f t="shared" si="246"/>
        <v>1</v>
      </c>
      <c r="DR119">
        <v>0</v>
      </c>
      <c r="DS119">
        <v>0</v>
      </c>
      <c r="DT119" s="36">
        <f t="shared" si="247"/>
        <v>0</v>
      </c>
      <c r="DU119">
        <v>0</v>
      </c>
      <c r="DV119">
        <v>0</v>
      </c>
      <c r="DW119" s="36">
        <f t="shared" si="248"/>
        <v>0</v>
      </c>
      <c r="DX119">
        <v>7</v>
      </c>
      <c r="DY119">
        <v>6</v>
      </c>
      <c r="DZ119" s="36">
        <f t="shared" si="249"/>
        <v>-1</v>
      </c>
      <c r="EA119">
        <v>0</v>
      </c>
      <c r="EB119">
        <v>0</v>
      </c>
      <c r="EC119" s="36">
        <f t="shared" si="250"/>
        <v>0</v>
      </c>
      <c r="ED119">
        <v>0</v>
      </c>
      <c r="EE119">
        <v>0</v>
      </c>
      <c r="EF119" s="49">
        <f t="shared" si="251"/>
        <v>0</v>
      </c>
    </row>
    <row r="120" spans="1:136" x14ac:dyDescent="0.35">
      <c r="A120" t="s">
        <v>439</v>
      </c>
      <c r="B120" s="2">
        <f t="shared" si="189"/>
        <v>376</v>
      </c>
      <c r="C120" s="2">
        <f t="shared" si="190"/>
        <v>270</v>
      </c>
      <c r="D120" s="36">
        <f t="shared" si="191"/>
        <v>-106</v>
      </c>
      <c r="E120" s="2">
        <f t="shared" si="192"/>
        <v>6</v>
      </c>
      <c r="F120" s="2">
        <f t="shared" si="193"/>
        <v>5</v>
      </c>
      <c r="G120" s="36">
        <f t="shared" si="194"/>
        <v>-1</v>
      </c>
      <c r="H120" s="2">
        <f t="shared" si="195"/>
        <v>1</v>
      </c>
      <c r="I120" s="2">
        <f t="shared" si="196"/>
        <v>1</v>
      </c>
      <c r="J120" s="36">
        <f t="shared" si="197"/>
        <v>0</v>
      </c>
      <c r="K120" s="2">
        <f t="shared" si="198"/>
        <v>157</v>
      </c>
      <c r="L120" s="2">
        <f t="shared" si="199"/>
        <v>139</v>
      </c>
      <c r="M120" s="36">
        <f t="shared" si="200"/>
        <v>-18</v>
      </c>
      <c r="N120" s="2">
        <f t="shared" si="201"/>
        <v>7</v>
      </c>
      <c r="O120" s="2">
        <f t="shared" si="202"/>
        <v>11</v>
      </c>
      <c r="P120" s="36">
        <f t="shared" si="203"/>
        <v>4</v>
      </c>
      <c r="Q120" s="2">
        <f t="shared" si="204"/>
        <v>1</v>
      </c>
      <c r="R120" s="2">
        <f t="shared" si="205"/>
        <v>1</v>
      </c>
      <c r="S120" s="36">
        <f t="shared" si="206"/>
        <v>0</v>
      </c>
      <c r="T120" s="2">
        <f t="shared" si="207"/>
        <v>167</v>
      </c>
      <c r="U120" s="2">
        <f t="shared" si="208"/>
        <v>97</v>
      </c>
      <c r="V120" s="36">
        <f t="shared" si="209"/>
        <v>-70</v>
      </c>
      <c r="W120" s="2">
        <f t="shared" si="210"/>
        <v>3</v>
      </c>
      <c r="X120" s="2">
        <f t="shared" si="211"/>
        <v>2</v>
      </c>
      <c r="Y120" s="36">
        <f t="shared" si="212"/>
        <v>-1</v>
      </c>
      <c r="Z120" s="2">
        <f t="shared" si="213"/>
        <v>1</v>
      </c>
      <c r="AA120" s="2">
        <f t="shared" si="214"/>
        <v>1</v>
      </c>
      <c r="AB120" s="49">
        <f t="shared" si="215"/>
        <v>0</v>
      </c>
      <c r="AC120">
        <v>138</v>
      </c>
      <c r="AD120">
        <v>37</v>
      </c>
      <c r="AE120" s="36">
        <f t="shared" si="216"/>
        <v>-101</v>
      </c>
      <c r="AF120">
        <v>0</v>
      </c>
      <c r="AG120">
        <v>0</v>
      </c>
      <c r="AH120" s="36">
        <f t="shared" si="217"/>
        <v>0</v>
      </c>
      <c r="AI120">
        <v>0</v>
      </c>
      <c r="AJ120">
        <v>0</v>
      </c>
      <c r="AK120" s="36">
        <f t="shared" si="218"/>
        <v>0</v>
      </c>
      <c r="AL120">
        <v>36</v>
      </c>
      <c r="AM120">
        <v>11</v>
      </c>
      <c r="AN120" s="36">
        <f t="shared" si="219"/>
        <v>-25</v>
      </c>
      <c r="AO120">
        <v>0</v>
      </c>
      <c r="AP120">
        <v>3</v>
      </c>
      <c r="AQ120" s="36">
        <f t="shared" si="220"/>
        <v>3</v>
      </c>
      <c r="AR120">
        <v>0</v>
      </c>
      <c r="AS120">
        <v>0</v>
      </c>
      <c r="AT120" s="36">
        <f t="shared" si="221"/>
        <v>0</v>
      </c>
      <c r="AU120">
        <v>67</v>
      </c>
      <c r="AV120">
        <v>4</v>
      </c>
      <c r="AW120" s="36">
        <f t="shared" si="222"/>
        <v>-63</v>
      </c>
      <c r="AX120">
        <v>0</v>
      </c>
      <c r="AY120">
        <v>0</v>
      </c>
      <c r="AZ120" s="36">
        <f t="shared" si="223"/>
        <v>0</v>
      </c>
      <c r="BA120">
        <v>0</v>
      </c>
      <c r="BB120">
        <v>0</v>
      </c>
      <c r="BC120" s="49">
        <f t="shared" si="224"/>
        <v>0</v>
      </c>
      <c r="BD120" s="34">
        <v>37</v>
      </c>
      <c r="BE120">
        <v>38</v>
      </c>
      <c r="BF120" s="36">
        <f t="shared" si="225"/>
        <v>1</v>
      </c>
      <c r="BG120">
        <v>1</v>
      </c>
      <c r="BH120">
        <v>1</v>
      </c>
      <c r="BI120" s="36">
        <f t="shared" si="226"/>
        <v>0</v>
      </c>
      <c r="BJ120">
        <v>0</v>
      </c>
      <c r="BK120">
        <v>0</v>
      </c>
      <c r="BL120" s="36">
        <f t="shared" si="227"/>
        <v>0</v>
      </c>
      <c r="BM120">
        <v>46</v>
      </c>
      <c r="BN120">
        <v>27</v>
      </c>
      <c r="BO120" s="36">
        <f t="shared" si="228"/>
        <v>-19</v>
      </c>
      <c r="BP120">
        <v>6</v>
      </c>
      <c r="BQ120">
        <v>3</v>
      </c>
      <c r="BR120" s="36">
        <f t="shared" si="229"/>
        <v>-3</v>
      </c>
      <c r="BS120">
        <v>0</v>
      </c>
      <c r="BT120">
        <v>0</v>
      </c>
      <c r="BU120" s="36">
        <f t="shared" si="230"/>
        <v>0</v>
      </c>
      <c r="BV120">
        <v>30</v>
      </c>
      <c r="BW120">
        <v>10</v>
      </c>
      <c r="BX120" s="36">
        <f t="shared" si="231"/>
        <v>-20</v>
      </c>
      <c r="BY120">
        <v>0</v>
      </c>
      <c r="BZ120">
        <v>0</v>
      </c>
      <c r="CA120" s="36">
        <f t="shared" si="232"/>
        <v>0</v>
      </c>
      <c r="CB120">
        <v>0</v>
      </c>
      <c r="CC120">
        <v>0</v>
      </c>
      <c r="CD120" s="49">
        <f t="shared" si="233"/>
        <v>0</v>
      </c>
      <c r="CE120" s="34">
        <v>99</v>
      </c>
      <c r="CF120">
        <v>81</v>
      </c>
      <c r="CG120" s="36">
        <f t="shared" si="234"/>
        <v>-18</v>
      </c>
      <c r="CH120">
        <v>3</v>
      </c>
      <c r="CI120">
        <v>3</v>
      </c>
      <c r="CJ120" s="36">
        <f t="shared" si="235"/>
        <v>0</v>
      </c>
      <c r="CK120">
        <v>1</v>
      </c>
      <c r="CL120">
        <v>1</v>
      </c>
      <c r="CM120" s="36">
        <f t="shared" si="236"/>
        <v>0</v>
      </c>
      <c r="CN120">
        <v>60</v>
      </c>
      <c r="CO120">
        <v>74</v>
      </c>
      <c r="CP120" s="36">
        <f t="shared" si="237"/>
        <v>14</v>
      </c>
      <c r="CQ120">
        <v>1</v>
      </c>
      <c r="CR120">
        <v>5</v>
      </c>
      <c r="CS120" s="36">
        <f t="shared" si="238"/>
        <v>4</v>
      </c>
      <c r="CT120">
        <v>1</v>
      </c>
      <c r="CU120">
        <v>1</v>
      </c>
      <c r="CV120" s="36">
        <f t="shared" si="239"/>
        <v>0</v>
      </c>
      <c r="CW120">
        <v>41</v>
      </c>
      <c r="CX120">
        <v>50</v>
      </c>
      <c r="CY120" s="36">
        <f t="shared" si="240"/>
        <v>9</v>
      </c>
      <c r="CZ120">
        <v>3</v>
      </c>
      <c r="DA120">
        <v>2</v>
      </c>
      <c r="DB120" s="36">
        <f t="shared" si="241"/>
        <v>-1</v>
      </c>
      <c r="DC120">
        <v>1</v>
      </c>
      <c r="DD120">
        <v>1</v>
      </c>
      <c r="DE120" s="49">
        <f t="shared" si="242"/>
        <v>0</v>
      </c>
      <c r="DF120" s="34">
        <v>102</v>
      </c>
      <c r="DG120">
        <v>114</v>
      </c>
      <c r="DH120" s="36">
        <f t="shared" si="243"/>
        <v>12</v>
      </c>
      <c r="DI120">
        <v>2</v>
      </c>
      <c r="DJ120">
        <v>1</v>
      </c>
      <c r="DK120" s="36">
        <f t="shared" si="244"/>
        <v>-1</v>
      </c>
      <c r="DL120">
        <v>0</v>
      </c>
      <c r="DM120">
        <v>0</v>
      </c>
      <c r="DN120" s="36">
        <f t="shared" si="245"/>
        <v>0</v>
      </c>
      <c r="DO120">
        <v>15</v>
      </c>
      <c r="DP120">
        <v>27</v>
      </c>
      <c r="DQ120" s="36">
        <f t="shared" si="246"/>
        <v>12</v>
      </c>
      <c r="DR120">
        <v>0</v>
      </c>
      <c r="DS120">
        <v>0</v>
      </c>
      <c r="DT120" s="36">
        <f t="shared" si="247"/>
        <v>0</v>
      </c>
      <c r="DU120">
        <v>0</v>
      </c>
      <c r="DV120">
        <v>0</v>
      </c>
      <c r="DW120" s="36">
        <f t="shared" si="248"/>
        <v>0</v>
      </c>
      <c r="DX120">
        <v>29</v>
      </c>
      <c r="DY120">
        <v>33</v>
      </c>
      <c r="DZ120" s="36">
        <f t="shared" si="249"/>
        <v>4</v>
      </c>
      <c r="EA120">
        <v>0</v>
      </c>
      <c r="EB120">
        <v>0</v>
      </c>
      <c r="EC120" s="36">
        <f t="shared" si="250"/>
        <v>0</v>
      </c>
      <c r="ED120">
        <v>0</v>
      </c>
      <c r="EE120">
        <v>0</v>
      </c>
      <c r="EF120" s="49">
        <f t="shared" si="251"/>
        <v>0</v>
      </c>
    </row>
    <row r="121" spans="1:136" x14ac:dyDescent="0.35">
      <c r="A121" t="s">
        <v>438</v>
      </c>
      <c r="B121" s="2">
        <f t="shared" si="189"/>
        <v>5002</v>
      </c>
      <c r="C121" s="2">
        <f t="shared" si="190"/>
        <v>5672</v>
      </c>
      <c r="D121" s="36">
        <f t="shared" si="191"/>
        <v>670</v>
      </c>
      <c r="E121" s="2">
        <f t="shared" si="192"/>
        <v>40</v>
      </c>
      <c r="F121" s="2">
        <f t="shared" si="193"/>
        <v>45</v>
      </c>
      <c r="G121" s="36">
        <f t="shared" si="194"/>
        <v>5</v>
      </c>
      <c r="H121" s="2">
        <f t="shared" si="195"/>
        <v>6</v>
      </c>
      <c r="I121" s="2">
        <f t="shared" si="196"/>
        <v>9</v>
      </c>
      <c r="J121" s="36">
        <f t="shared" si="197"/>
        <v>3</v>
      </c>
      <c r="K121" s="2">
        <f t="shared" si="198"/>
        <v>1176</v>
      </c>
      <c r="L121" s="2">
        <f t="shared" si="199"/>
        <v>1560</v>
      </c>
      <c r="M121" s="36">
        <f t="shared" si="200"/>
        <v>384</v>
      </c>
      <c r="N121" s="2">
        <f t="shared" si="201"/>
        <v>15</v>
      </c>
      <c r="O121" s="2">
        <f t="shared" si="202"/>
        <v>18</v>
      </c>
      <c r="P121" s="36">
        <f t="shared" si="203"/>
        <v>3</v>
      </c>
      <c r="Q121" s="2">
        <f t="shared" si="204"/>
        <v>0</v>
      </c>
      <c r="R121" s="2">
        <f t="shared" si="205"/>
        <v>2</v>
      </c>
      <c r="S121" s="36">
        <f t="shared" si="206"/>
        <v>2</v>
      </c>
      <c r="T121" s="2">
        <f t="shared" si="207"/>
        <v>1758</v>
      </c>
      <c r="U121" s="2">
        <f t="shared" si="208"/>
        <v>2002</v>
      </c>
      <c r="V121" s="36">
        <f t="shared" si="209"/>
        <v>244</v>
      </c>
      <c r="W121" s="2">
        <f t="shared" si="210"/>
        <v>25</v>
      </c>
      <c r="X121" s="2">
        <f t="shared" si="211"/>
        <v>32</v>
      </c>
      <c r="Y121" s="36">
        <f t="shared" si="212"/>
        <v>7</v>
      </c>
      <c r="Z121" s="2">
        <f t="shared" si="213"/>
        <v>2</v>
      </c>
      <c r="AA121" s="2">
        <f t="shared" si="214"/>
        <v>3</v>
      </c>
      <c r="AB121" s="49">
        <f t="shared" si="215"/>
        <v>1</v>
      </c>
      <c r="AC121" s="2">
        <v>1703</v>
      </c>
      <c r="AD121" s="2">
        <v>2254</v>
      </c>
      <c r="AE121" s="36">
        <f t="shared" si="216"/>
        <v>551</v>
      </c>
      <c r="AF121">
        <v>5</v>
      </c>
      <c r="AG121">
        <v>8</v>
      </c>
      <c r="AH121" s="36">
        <f t="shared" si="217"/>
        <v>3</v>
      </c>
      <c r="AI121">
        <v>1</v>
      </c>
      <c r="AJ121">
        <v>2</v>
      </c>
      <c r="AK121" s="36">
        <f t="shared" si="218"/>
        <v>1</v>
      </c>
      <c r="AL121">
        <v>320</v>
      </c>
      <c r="AM121">
        <v>478</v>
      </c>
      <c r="AN121" s="36">
        <f t="shared" si="219"/>
        <v>158</v>
      </c>
      <c r="AO121">
        <v>4</v>
      </c>
      <c r="AP121">
        <v>4</v>
      </c>
      <c r="AQ121" s="36">
        <f t="shared" si="220"/>
        <v>0</v>
      </c>
      <c r="AR121">
        <v>0</v>
      </c>
      <c r="AS121">
        <v>1</v>
      </c>
      <c r="AT121" s="36">
        <f t="shared" si="221"/>
        <v>1</v>
      </c>
      <c r="AU121">
        <v>556</v>
      </c>
      <c r="AV121">
        <v>493</v>
      </c>
      <c r="AW121" s="36">
        <f t="shared" si="222"/>
        <v>-63</v>
      </c>
      <c r="AX121">
        <v>6</v>
      </c>
      <c r="AY121">
        <v>6</v>
      </c>
      <c r="AZ121" s="36">
        <f t="shared" si="223"/>
        <v>0</v>
      </c>
      <c r="BA121">
        <v>1</v>
      </c>
      <c r="BB121">
        <v>1</v>
      </c>
      <c r="BC121" s="49">
        <f t="shared" si="224"/>
        <v>0</v>
      </c>
      <c r="BD121" s="42">
        <v>2841</v>
      </c>
      <c r="BE121" s="2">
        <v>2916</v>
      </c>
      <c r="BF121" s="36">
        <f t="shared" si="225"/>
        <v>75</v>
      </c>
      <c r="BG121">
        <v>28</v>
      </c>
      <c r="BH121">
        <v>29</v>
      </c>
      <c r="BI121" s="36">
        <f t="shared" si="226"/>
        <v>1</v>
      </c>
      <c r="BJ121">
        <v>4</v>
      </c>
      <c r="BK121">
        <v>6</v>
      </c>
      <c r="BL121" s="36">
        <f t="shared" si="227"/>
        <v>2</v>
      </c>
      <c r="BM121">
        <v>739</v>
      </c>
      <c r="BN121">
        <v>921</v>
      </c>
      <c r="BO121" s="36">
        <f t="shared" si="228"/>
        <v>182</v>
      </c>
      <c r="BP121">
        <v>11</v>
      </c>
      <c r="BQ121">
        <v>13</v>
      </c>
      <c r="BR121" s="36">
        <f t="shared" si="229"/>
        <v>2</v>
      </c>
      <c r="BS121">
        <v>0</v>
      </c>
      <c r="BT121">
        <v>1</v>
      </c>
      <c r="BU121" s="36">
        <f t="shared" si="230"/>
        <v>1</v>
      </c>
      <c r="BV121" s="2">
        <v>1075</v>
      </c>
      <c r="BW121" s="2">
        <v>1297</v>
      </c>
      <c r="BX121" s="36">
        <f t="shared" si="231"/>
        <v>222</v>
      </c>
      <c r="BY121">
        <v>16</v>
      </c>
      <c r="BZ121">
        <v>25</v>
      </c>
      <c r="CA121" s="36">
        <f t="shared" si="232"/>
        <v>9</v>
      </c>
      <c r="CB121">
        <v>1</v>
      </c>
      <c r="CC121">
        <v>2</v>
      </c>
      <c r="CD121" s="49">
        <f t="shared" si="233"/>
        <v>1</v>
      </c>
      <c r="CE121" s="34">
        <v>449</v>
      </c>
      <c r="CF121">
        <v>488</v>
      </c>
      <c r="CG121" s="36">
        <f t="shared" si="234"/>
        <v>39</v>
      </c>
      <c r="CH121">
        <v>7</v>
      </c>
      <c r="CI121">
        <v>8</v>
      </c>
      <c r="CJ121" s="36">
        <f t="shared" si="235"/>
        <v>1</v>
      </c>
      <c r="CK121">
        <v>1</v>
      </c>
      <c r="CL121">
        <v>1</v>
      </c>
      <c r="CM121" s="36">
        <f t="shared" si="236"/>
        <v>0</v>
      </c>
      <c r="CN121">
        <v>112</v>
      </c>
      <c r="CO121">
        <v>156</v>
      </c>
      <c r="CP121" s="36">
        <f t="shared" si="237"/>
        <v>44</v>
      </c>
      <c r="CQ121">
        <v>0</v>
      </c>
      <c r="CR121">
        <v>1</v>
      </c>
      <c r="CS121" s="36">
        <f t="shared" si="238"/>
        <v>1</v>
      </c>
      <c r="CT121">
        <v>0</v>
      </c>
      <c r="CU121">
        <v>0</v>
      </c>
      <c r="CV121" s="36">
        <f t="shared" si="239"/>
        <v>0</v>
      </c>
      <c r="CW121">
        <v>121</v>
      </c>
      <c r="CX121">
        <v>207</v>
      </c>
      <c r="CY121" s="36">
        <f t="shared" si="240"/>
        <v>86</v>
      </c>
      <c r="CZ121">
        <v>3</v>
      </c>
      <c r="DA121">
        <v>1</v>
      </c>
      <c r="DB121" s="36">
        <f t="shared" si="241"/>
        <v>-2</v>
      </c>
      <c r="DC121">
        <v>0</v>
      </c>
      <c r="DD121">
        <v>0</v>
      </c>
      <c r="DE121" s="49">
        <f t="shared" si="242"/>
        <v>0</v>
      </c>
      <c r="DF121" s="34">
        <v>9</v>
      </c>
      <c r="DG121">
        <v>14</v>
      </c>
      <c r="DH121" s="36">
        <f t="shared" si="243"/>
        <v>5</v>
      </c>
      <c r="DI121">
        <v>0</v>
      </c>
      <c r="DJ121">
        <v>0</v>
      </c>
      <c r="DK121" s="36">
        <f t="shared" si="244"/>
        <v>0</v>
      </c>
      <c r="DL121">
        <v>0</v>
      </c>
      <c r="DM121">
        <v>0</v>
      </c>
      <c r="DN121" s="36">
        <f t="shared" si="245"/>
        <v>0</v>
      </c>
      <c r="DO121">
        <v>5</v>
      </c>
      <c r="DP121">
        <v>5</v>
      </c>
      <c r="DQ121" s="36">
        <f t="shared" si="246"/>
        <v>0</v>
      </c>
      <c r="DR121">
        <v>0</v>
      </c>
      <c r="DS121">
        <v>0</v>
      </c>
      <c r="DT121" s="36">
        <f t="shared" si="247"/>
        <v>0</v>
      </c>
      <c r="DU121">
        <v>0</v>
      </c>
      <c r="DV121">
        <v>0</v>
      </c>
      <c r="DW121" s="36">
        <f t="shared" si="248"/>
        <v>0</v>
      </c>
      <c r="DX121">
        <v>6</v>
      </c>
      <c r="DY121">
        <v>5</v>
      </c>
      <c r="DZ121" s="36">
        <f t="shared" si="249"/>
        <v>-1</v>
      </c>
      <c r="EA121">
        <v>0</v>
      </c>
      <c r="EB121">
        <v>0</v>
      </c>
      <c r="EC121" s="36">
        <f t="shared" si="250"/>
        <v>0</v>
      </c>
      <c r="ED121">
        <v>0</v>
      </c>
      <c r="EE121">
        <v>0</v>
      </c>
      <c r="EF121" s="49">
        <f t="shared" si="251"/>
        <v>0</v>
      </c>
    </row>
    <row r="122" spans="1:136" x14ac:dyDescent="0.35">
      <c r="A122" t="s">
        <v>437</v>
      </c>
      <c r="B122" s="2">
        <f t="shared" si="189"/>
        <v>14595</v>
      </c>
      <c r="C122" s="2">
        <f t="shared" si="190"/>
        <v>17056</v>
      </c>
      <c r="D122" s="36">
        <f t="shared" si="191"/>
        <v>2461</v>
      </c>
      <c r="E122" s="2">
        <f t="shared" si="192"/>
        <v>105</v>
      </c>
      <c r="F122" s="2">
        <f t="shared" si="193"/>
        <v>154</v>
      </c>
      <c r="G122" s="36">
        <f t="shared" si="194"/>
        <v>49</v>
      </c>
      <c r="H122" s="2">
        <f t="shared" si="195"/>
        <v>16</v>
      </c>
      <c r="I122" s="2">
        <f t="shared" si="196"/>
        <v>21</v>
      </c>
      <c r="J122" s="36">
        <f t="shared" si="197"/>
        <v>5</v>
      </c>
      <c r="K122" s="2">
        <f t="shared" si="198"/>
        <v>5861</v>
      </c>
      <c r="L122" s="2">
        <f t="shared" si="199"/>
        <v>6846</v>
      </c>
      <c r="M122" s="36">
        <f t="shared" si="200"/>
        <v>985</v>
      </c>
      <c r="N122" s="2">
        <f t="shared" si="201"/>
        <v>66</v>
      </c>
      <c r="O122" s="2">
        <f t="shared" si="202"/>
        <v>64</v>
      </c>
      <c r="P122" s="36">
        <f t="shared" si="203"/>
        <v>-2</v>
      </c>
      <c r="Q122" s="2">
        <f t="shared" si="204"/>
        <v>11</v>
      </c>
      <c r="R122" s="2">
        <f t="shared" si="205"/>
        <v>13</v>
      </c>
      <c r="S122" s="36">
        <f t="shared" si="206"/>
        <v>2</v>
      </c>
      <c r="T122" s="2">
        <f t="shared" si="207"/>
        <v>6223</v>
      </c>
      <c r="U122" s="2">
        <f t="shared" si="208"/>
        <v>7667</v>
      </c>
      <c r="V122" s="36">
        <f t="shared" si="209"/>
        <v>1444</v>
      </c>
      <c r="W122" s="2">
        <f t="shared" si="210"/>
        <v>62</v>
      </c>
      <c r="X122" s="2">
        <f t="shared" si="211"/>
        <v>78</v>
      </c>
      <c r="Y122" s="36">
        <f t="shared" si="212"/>
        <v>16</v>
      </c>
      <c r="Z122" s="2">
        <f t="shared" si="213"/>
        <v>8</v>
      </c>
      <c r="AA122" s="2">
        <f t="shared" si="214"/>
        <v>14</v>
      </c>
      <c r="AB122" s="49">
        <f t="shared" si="215"/>
        <v>6</v>
      </c>
      <c r="AC122" s="2">
        <v>10928</v>
      </c>
      <c r="AD122" s="2">
        <v>11159</v>
      </c>
      <c r="AE122" s="36">
        <f t="shared" si="216"/>
        <v>231</v>
      </c>
      <c r="AF122">
        <v>83</v>
      </c>
      <c r="AG122">
        <v>119</v>
      </c>
      <c r="AH122" s="36">
        <f t="shared" si="217"/>
        <v>36</v>
      </c>
      <c r="AI122">
        <v>12</v>
      </c>
      <c r="AJ122">
        <v>17</v>
      </c>
      <c r="AK122" s="36">
        <f t="shared" si="218"/>
        <v>5</v>
      </c>
      <c r="AL122" s="2">
        <v>4559</v>
      </c>
      <c r="AM122" s="2">
        <v>4837</v>
      </c>
      <c r="AN122" s="36">
        <f t="shared" si="219"/>
        <v>278</v>
      </c>
      <c r="AO122">
        <v>45</v>
      </c>
      <c r="AP122">
        <v>39</v>
      </c>
      <c r="AQ122" s="36">
        <f t="shared" si="220"/>
        <v>-6</v>
      </c>
      <c r="AR122">
        <v>8</v>
      </c>
      <c r="AS122">
        <v>10</v>
      </c>
      <c r="AT122" s="36">
        <f t="shared" si="221"/>
        <v>2</v>
      </c>
      <c r="AU122" s="2">
        <v>4473</v>
      </c>
      <c r="AV122" s="2">
        <v>5174</v>
      </c>
      <c r="AW122" s="36">
        <f t="shared" si="222"/>
        <v>701</v>
      </c>
      <c r="AX122">
        <v>48</v>
      </c>
      <c r="AY122">
        <v>55</v>
      </c>
      <c r="AZ122" s="36">
        <f t="shared" si="223"/>
        <v>7</v>
      </c>
      <c r="BA122">
        <v>7</v>
      </c>
      <c r="BB122">
        <v>11</v>
      </c>
      <c r="BC122" s="49">
        <f t="shared" si="224"/>
        <v>4</v>
      </c>
      <c r="BD122" s="42">
        <v>3478</v>
      </c>
      <c r="BE122" s="2">
        <v>5694</v>
      </c>
      <c r="BF122" s="36">
        <f t="shared" si="225"/>
        <v>2216</v>
      </c>
      <c r="BG122">
        <v>20</v>
      </c>
      <c r="BH122">
        <v>34</v>
      </c>
      <c r="BI122" s="36">
        <f t="shared" si="226"/>
        <v>14</v>
      </c>
      <c r="BJ122">
        <v>4</v>
      </c>
      <c r="BK122">
        <v>4</v>
      </c>
      <c r="BL122" s="36">
        <f t="shared" si="227"/>
        <v>0</v>
      </c>
      <c r="BM122" s="2">
        <v>1243</v>
      </c>
      <c r="BN122" s="2">
        <v>1940</v>
      </c>
      <c r="BO122" s="36">
        <f t="shared" si="228"/>
        <v>697</v>
      </c>
      <c r="BP122">
        <v>21</v>
      </c>
      <c r="BQ122">
        <v>25</v>
      </c>
      <c r="BR122" s="36">
        <f t="shared" si="229"/>
        <v>4</v>
      </c>
      <c r="BS122">
        <v>3</v>
      </c>
      <c r="BT122">
        <v>3</v>
      </c>
      <c r="BU122" s="36">
        <f t="shared" si="230"/>
        <v>0</v>
      </c>
      <c r="BV122" s="2">
        <v>1697</v>
      </c>
      <c r="BW122" s="2">
        <v>2423</v>
      </c>
      <c r="BX122" s="36">
        <f t="shared" si="231"/>
        <v>726</v>
      </c>
      <c r="BY122">
        <v>14</v>
      </c>
      <c r="BZ122">
        <v>23</v>
      </c>
      <c r="CA122" s="36">
        <f t="shared" si="232"/>
        <v>9</v>
      </c>
      <c r="CB122">
        <v>1</v>
      </c>
      <c r="CC122">
        <v>3</v>
      </c>
      <c r="CD122" s="49">
        <f t="shared" si="233"/>
        <v>2</v>
      </c>
      <c r="CE122" s="34">
        <v>177</v>
      </c>
      <c r="CF122">
        <v>193</v>
      </c>
      <c r="CG122" s="36">
        <f t="shared" si="234"/>
        <v>16</v>
      </c>
      <c r="CH122">
        <v>2</v>
      </c>
      <c r="CI122">
        <v>1</v>
      </c>
      <c r="CJ122" s="36">
        <f t="shared" si="235"/>
        <v>-1</v>
      </c>
      <c r="CK122">
        <v>0</v>
      </c>
      <c r="CL122">
        <v>0</v>
      </c>
      <c r="CM122" s="36">
        <f t="shared" si="236"/>
        <v>0</v>
      </c>
      <c r="CN122">
        <v>57</v>
      </c>
      <c r="CO122">
        <v>67</v>
      </c>
      <c r="CP122" s="36">
        <f t="shared" si="237"/>
        <v>10</v>
      </c>
      <c r="CQ122">
        <v>0</v>
      </c>
      <c r="CR122">
        <v>0</v>
      </c>
      <c r="CS122" s="36">
        <f t="shared" si="238"/>
        <v>0</v>
      </c>
      <c r="CT122">
        <v>0</v>
      </c>
      <c r="CU122">
        <v>0</v>
      </c>
      <c r="CV122" s="36">
        <f t="shared" si="239"/>
        <v>0</v>
      </c>
      <c r="CW122">
        <v>50</v>
      </c>
      <c r="CX122">
        <v>67</v>
      </c>
      <c r="CY122" s="36">
        <f t="shared" si="240"/>
        <v>17</v>
      </c>
      <c r="CZ122">
        <v>0</v>
      </c>
      <c r="DA122">
        <v>0</v>
      </c>
      <c r="DB122" s="36">
        <f t="shared" si="241"/>
        <v>0</v>
      </c>
      <c r="DC122">
        <v>0</v>
      </c>
      <c r="DD122">
        <v>0</v>
      </c>
      <c r="DE122" s="49">
        <f t="shared" si="242"/>
        <v>0</v>
      </c>
      <c r="DF122" s="34">
        <v>12</v>
      </c>
      <c r="DG122">
        <v>10</v>
      </c>
      <c r="DH122" s="36">
        <f t="shared" si="243"/>
        <v>-2</v>
      </c>
      <c r="DI122">
        <v>0</v>
      </c>
      <c r="DJ122">
        <v>0</v>
      </c>
      <c r="DK122" s="36">
        <f t="shared" si="244"/>
        <v>0</v>
      </c>
      <c r="DL122">
        <v>0</v>
      </c>
      <c r="DM122">
        <v>0</v>
      </c>
      <c r="DN122" s="36">
        <f t="shared" si="245"/>
        <v>0</v>
      </c>
      <c r="DO122">
        <v>2</v>
      </c>
      <c r="DP122">
        <v>2</v>
      </c>
      <c r="DQ122" s="36">
        <f t="shared" si="246"/>
        <v>0</v>
      </c>
      <c r="DR122">
        <v>0</v>
      </c>
      <c r="DS122">
        <v>0</v>
      </c>
      <c r="DT122" s="36">
        <f t="shared" si="247"/>
        <v>0</v>
      </c>
      <c r="DU122">
        <v>0</v>
      </c>
      <c r="DV122">
        <v>0</v>
      </c>
      <c r="DW122" s="36">
        <f t="shared" si="248"/>
        <v>0</v>
      </c>
      <c r="DX122">
        <v>3</v>
      </c>
      <c r="DY122">
        <v>3</v>
      </c>
      <c r="DZ122" s="36">
        <f t="shared" si="249"/>
        <v>0</v>
      </c>
      <c r="EA122">
        <v>0</v>
      </c>
      <c r="EB122">
        <v>0</v>
      </c>
      <c r="EC122" s="36">
        <f t="shared" si="250"/>
        <v>0</v>
      </c>
      <c r="ED122">
        <v>0</v>
      </c>
      <c r="EE122">
        <v>0</v>
      </c>
      <c r="EF122" s="49">
        <f t="shared" si="251"/>
        <v>0</v>
      </c>
    </row>
    <row r="123" spans="1:136" x14ac:dyDescent="0.35">
      <c r="A123" t="s">
        <v>39</v>
      </c>
      <c r="B123" s="2">
        <f t="shared" si="189"/>
        <v>24502</v>
      </c>
      <c r="C123" s="2">
        <f t="shared" si="190"/>
        <v>23952</v>
      </c>
      <c r="D123" s="36">
        <f t="shared" si="191"/>
        <v>-550</v>
      </c>
      <c r="E123" s="2">
        <f t="shared" si="192"/>
        <v>100</v>
      </c>
      <c r="F123" s="2">
        <f t="shared" si="193"/>
        <v>123</v>
      </c>
      <c r="G123" s="36">
        <f t="shared" si="194"/>
        <v>23</v>
      </c>
      <c r="H123" s="2">
        <f t="shared" si="195"/>
        <v>7</v>
      </c>
      <c r="I123" s="2">
        <f t="shared" si="196"/>
        <v>11</v>
      </c>
      <c r="J123" s="36">
        <f t="shared" si="197"/>
        <v>4</v>
      </c>
      <c r="K123" s="2">
        <f t="shared" si="198"/>
        <v>5877</v>
      </c>
      <c r="L123" s="2">
        <f t="shared" si="199"/>
        <v>5558</v>
      </c>
      <c r="M123" s="36">
        <f t="shared" si="200"/>
        <v>-319</v>
      </c>
      <c r="N123" s="2">
        <f t="shared" si="201"/>
        <v>54</v>
      </c>
      <c r="O123" s="2">
        <f t="shared" si="202"/>
        <v>52</v>
      </c>
      <c r="P123" s="36">
        <f t="shared" si="203"/>
        <v>-2</v>
      </c>
      <c r="Q123" s="2">
        <f t="shared" si="204"/>
        <v>6</v>
      </c>
      <c r="R123" s="2">
        <f t="shared" si="205"/>
        <v>9</v>
      </c>
      <c r="S123" s="36">
        <f t="shared" si="206"/>
        <v>3</v>
      </c>
      <c r="T123" s="2">
        <f t="shared" si="207"/>
        <v>11365</v>
      </c>
      <c r="U123" s="2">
        <f t="shared" si="208"/>
        <v>12133</v>
      </c>
      <c r="V123" s="36">
        <f t="shared" si="209"/>
        <v>768</v>
      </c>
      <c r="W123" s="2">
        <f t="shared" si="210"/>
        <v>137</v>
      </c>
      <c r="X123" s="2">
        <f t="shared" si="211"/>
        <v>156</v>
      </c>
      <c r="Y123" s="36">
        <f t="shared" si="212"/>
        <v>19</v>
      </c>
      <c r="Z123" s="2">
        <f t="shared" si="213"/>
        <v>13</v>
      </c>
      <c r="AA123" s="2">
        <f t="shared" si="214"/>
        <v>18</v>
      </c>
      <c r="AB123" s="49">
        <f t="shared" si="215"/>
        <v>5</v>
      </c>
      <c r="AC123" s="2">
        <v>21226</v>
      </c>
      <c r="AD123" s="2">
        <v>20459</v>
      </c>
      <c r="AE123" s="36">
        <f t="shared" si="216"/>
        <v>-767</v>
      </c>
      <c r="AF123">
        <v>75</v>
      </c>
      <c r="AG123">
        <v>98</v>
      </c>
      <c r="AH123" s="36">
        <f t="shared" si="217"/>
        <v>23</v>
      </c>
      <c r="AI123">
        <v>5</v>
      </c>
      <c r="AJ123">
        <v>9</v>
      </c>
      <c r="AK123" s="36">
        <f t="shared" si="218"/>
        <v>4</v>
      </c>
      <c r="AL123" s="2">
        <v>4736</v>
      </c>
      <c r="AM123" s="2">
        <v>4411</v>
      </c>
      <c r="AN123" s="36">
        <f t="shared" si="219"/>
        <v>-325</v>
      </c>
      <c r="AO123">
        <v>41</v>
      </c>
      <c r="AP123">
        <v>36</v>
      </c>
      <c r="AQ123" s="36">
        <f t="shared" si="220"/>
        <v>-5</v>
      </c>
      <c r="AR123">
        <v>5</v>
      </c>
      <c r="AS123">
        <v>6</v>
      </c>
      <c r="AT123" s="36">
        <f t="shared" si="221"/>
        <v>1</v>
      </c>
      <c r="AU123" s="2">
        <v>9808</v>
      </c>
      <c r="AV123" s="2">
        <v>10465</v>
      </c>
      <c r="AW123" s="36">
        <f t="shared" si="222"/>
        <v>657</v>
      </c>
      <c r="AX123">
        <v>90</v>
      </c>
      <c r="AY123">
        <v>106</v>
      </c>
      <c r="AZ123" s="36">
        <f t="shared" si="223"/>
        <v>16</v>
      </c>
      <c r="BA123">
        <v>7</v>
      </c>
      <c r="BB123">
        <v>12</v>
      </c>
      <c r="BC123" s="49">
        <f t="shared" si="224"/>
        <v>5</v>
      </c>
      <c r="BD123" s="42">
        <v>3030</v>
      </c>
      <c r="BE123" s="2">
        <v>3246</v>
      </c>
      <c r="BF123" s="36">
        <f t="shared" si="225"/>
        <v>216</v>
      </c>
      <c r="BG123">
        <v>25</v>
      </c>
      <c r="BH123">
        <v>25</v>
      </c>
      <c r="BI123" s="36">
        <f t="shared" si="226"/>
        <v>0</v>
      </c>
      <c r="BJ123">
        <v>2</v>
      </c>
      <c r="BK123">
        <v>2</v>
      </c>
      <c r="BL123" s="36">
        <f t="shared" si="227"/>
        <v>0</v>
      </c>
      <c r="BM123" s="2">
        <v>1044</v>
      </c>
      <c r="BN123" s="2">
        <v>1054</v>
      </c>
      <c r="BO123" s="36">
        <f t="shared" si="228"/>
        <v>10</v>
      </c>
      <c r="BP123">
        <v>13</v>
      </c>
      <c r="BQ123">
        <v>16</v>
      </c>
      <c r="BR123" s="36">
        <f t="shared" si="229"/>
        <v>3</v>
      </c>
      <c r="BS123">
        <v>1</v>
      </c>
      <c r="BT123">
        <v>3</v>
      </c>
      <c r="BU123" s="36">
        <f t="shared" si="230"/>
        <v>2</v>
      </c>
      <c r="BV123" s="2">
        <v>1452</v>
      </c>
      <c r="BW123" s="2">
        <v>1578</v>
      </c>
      <c r="BX123" s="36">
        <f t="shared" si="231"/>
        <v>126</v>
      </c>
      <c r="BY123">
        <v>46</v>
      </c>
      <c r="BZ123">
        <v>49</v>
      </c>
      <c r="CA123" s="36">
        <f t="shared" si="232"/>
        <v>3</v>
      </c>
      <c r="CB123">
        <v>5</v>
      </c>
      <c r="CC123">
        <v>5</v>
      </c>
      <c r="CD123" s="49">
        <f t="shared" si="233"/>
        <v>0</v>
      </c>
      <c r="CE123" s="34">
        <v>218</v>
      </c>
      <c r="CF123">
        <v>219</v>
      </c>
      <c r="CG123" s="36">
        <f t="shared" si="234"/>
        <v>1</v>
      </c>
      <c r="CH123">
        <v>0</v>
      </c>
      <c r="CI123">
        <v>0</v>
      </c>
      <c r="CJ123" s="36">
        <f t="shared" si="235"/>
        <v>0</v>
      </c>
      <c r="CK123">
        <v>0</v>
      </c>
      <c r="CL123">
        <v>0</v>
      </c>
      <c r="CM123" s="36">
        <f t="shared" si="236"/>
        <v>0</v>
      </c>
      <c r="CN123">
        <v>85</v>
      </c>
      <c r="CO123">
        <v>84</v>
      </c>
      <c r="CP123" s="36">
        <f t="shared" si="237"/>
        <v>-1</v>
      </c>
      <c r="CQ123">
        <v>0</v>
      </c>
      <c r="CR123">
        <v>0</v>
      </c>
      <c r="CS123" s="36">
        <f t="shared" si="238"/>
        <v>0</v>
      </c>
      <c r="CT123">
        <v>0</v>
      </c>
      <c r="CU123">
        <v>0</v>
      </c>
      <c r="CV123" s="36">
        <f t="shared" si="239"/>
        <v>0</v>
      </c>
      <c r="CW123">
        <v>90</v>
      </c>
      <c r="CX123">
        <v>78</v>
      </c>
      <c r="CY123" s="36">
        <f t="shared" si="240"/>
        <v>-12</v>
      </c>
      <c r="CZ123">
        <v>1</v>
      </c>
      <c r="DA123">
        <v>1</v>
      </c>
      <c r="DB123" s="36">
        <f t="shared" si="241"/>
        <v>0</v>
      </c>
      <c r="DC123">
        <v>1</v>
      </c>
      <c r="DD123">
        <v>1</v>
      </c>
      <c r="DE123" s="49">
        <f t="shared" si="242"/>
        <v>0</v>
      </c>
      <c r="DF123" s="34">
        <v>28</v>
      </c>
      <c r="DG123">
        <v>28</v>
      </c>
      <c r="DH123" s="36">
        <f t="shared" si="243"/>
        <v>0</v>
      </c>
      <c r="DI123">
        <v>0</v>
      </c>
      <c r="DJ123">
        <v>0</v>
      </c>
      <c r="DK123" s="36">
        <f t="shared" si="244"/>
        <v>0</v>
      </c>
      <c r="DL123">
        <v>0</v>
      </c>
      <c r="DM123">
        <v>0</v>
      </c>
      <c r="DN123" s="36">
        <f t="shared" si="245"/>
        <v>0</v>
      </c>
      <c r="DO123">
        <v>12</v>
      </c>
      <c r="DP123">
        <v>9</v>
      </c>
      <c r="DQ123" s="36">
        <f t="shared" si="246"/>
        <v>-3</v>
      </c>
      <c r="DR123">
        <v>0</v>
      </c>
      <c r="DS123">
        <v>0</v>
      </c>
      <c r="DT123" s="36">
        <f t="shared" si="247"/>
        <v>0</v>
      </c>
      <c r="DU123">
        <v>0</v>
      </c>
      <c r="DV123">
        <v>0</v>
      </c>
      <c r="DW123" s="36">
        <f t="shared" si="248"/>
        <v>0</v>
      </c>
      <c r="DX123">
        <v>15</v>
      </c>
      <c r="DY123">
        <v>12</v>
      </c>
      <c r="DZ123" s="36">
        <f t="shared" si="249"/>
        <v>-3</v>
      </c>
      <c r="EA123">
        <v>0</v>
      </c>
      <c r="EB123">
        <v>0</v>
      </c>
      <c r="EC123" s="36">
        <f t="shared" si="250"/>
        <v>0</v>
      </c>
      <c r="ED123">
        <v>0</v>
      </c>
      <c r="EE123">
        <v>0</v>
      </c>
      <c r="EF123" s="49">
        <f t="shared" si="251"/>
        <v>0</v>
      </c>
    </row>
    <row r="124" spans="1:136" x14ac:dyDescent="0.35">
      <c r="A124" t="s">
        <v>436</v>
      </c>
      <c r="B124" s="2">
        <f t="shared" si="189"/>
        <v>15706</v>
      </c>
      <c r="C124" s="2">
        <f t="shared" si="190"/>
        <v>15129</v>
      </c>
      <c r="D124" s="36">
        <f t="shared" si="191"/>
        <v>-577</v>
      </c>
      <c r="E124" s="2">
        <f t="shared" si="192"/>
        <v>40</v>
      </c>
      <c r="F124" s="2">
        <f t="shared" si="193"/>
        <v>49</v>
      </c>
      <c r="G124" s="36">
        <f t="shared" si="194"/>
        <v>9</v>
      </c>
      <c r="H124" s="2">
        <f t="shared" si="195"/>
        <v>4</v>
      </c>
      <c r="I124" s="2">
        <f t="shared" si="196"/>
        <v>4</v>
      </c>
      <c r="J124" s="36">
        <f t="shared" si="197"/>
        <v>0</v>
      </c>
      <c r="K124" s="2">
        <f t="shared" si="198"/>
        <v>3021</v>
      </c>
      <c r="L124" s="2">
        <f t="shared" si="199"/>
        <v>2827</v>
      </c>
      <c r="M124" s="36">
        <f t="shared" si="200"/>
        <v>-194</v>
      </c>
      <c r="N124" s="2">
        <f t="shared" si="201"/>
        <v>8</v>
      </c>
      <c r="O124" s="2">
        <f t="shared" si="202"/>
        <v>5</v>
      </c>
      <c r="P124" s="36">
        <f t="shared" si="203"/>
        <v>-3</v>
      </c>
      <c r="Q124" s="2">
        <f t="shared" si="204"/>
        <v>2</v>
      </c>
      <c r="R124" s="2">
        <f t="shared" si="205"/>
        <v>1</v>
      </c>
      <c r="S124" s="36">
        <f t="shared" si="206"/>
        <v>-1</v>
      </c>
      <c r="T124" s="2">
        <f t="shared" si="207"/>
        <v>7331</v>
      </c>
      <c r="U124" s="2">
        <f t="shared" si="208"/>
        <v>7945</v>
      </c>
      <c r="V124" s="36">
        <f t="shared" si="209"/>
        <v>614</v>
      </c>
      <c r="W124" s="2">
        <f t="shared" si="210"/>
        <v>23</v>
      </c>
      <c r="X124" s="2">
        <f t="shared" si="211"/>
        <v>43</v>
      </c>
      <c r="Y124" s="36">
        <f t="shared" si="212"/>
        <v>20</v>
      </c>
      <c r="Z124" s="2">
        <f t="shared" si="213"/>
        <v>1</v>
      </c>
      <c r="AA124" s="2">
        <f t="shared" si="214"/>
        <v>2</v>
      </c>
      <c r="AB124" s="49">
        <f t="shared" si="215"/>
        <v>1</v>
      </c>
      <c r="AC124" s="2">
        <v>15162</v>
      </c>
      <c r="AD124" s="2">
        <v>14610</v>
      </c>
      <c r="AE124" s="36">
        <f t="shared" si="216"/>
        <v>-552</v>
      </c>
      <c r="AF124">
        <v>38</v>
      </c>
      <c r="AG124">
        <v>47</v>
      </c>
      <c r="AH124" s="36">
        <f t="shared" si="217"/>
        <v>9</v>
      </c>
      <c r="AI124">
        <v>4</v>
      </c>
      <c r="AJ124">
        <v>4</v>
      </c>
      <c r="AK124" s="36">
        <f t="shared" si="218"/>
        <v>0</v>
      </c>
      <c r="AL124" s="2">
        <v>2877</v>
      </c>
      <c r="AM124" s="2">
        <v>2676</v>
      </c>
      <c r="AN124" s="36">
        <f t="shared" si="219"/>
        <v>-201</v>
      </c>
      <c r="AO124">
        <v>7</v>
      </c>
      <c r="AP124">
        <v>4</v>
      </c>
      <c r="AQ124" s="36">
        <f t="shared" si="220"/>
        <v>-3</v>
      </c>
      <c r="AR124">
        <v>2</v>
      </c>
      <c r="AS124">
        <v>1</v>
      </c>
      <c r="AT124" s="36">
        <f t="shared" si="221"/>
        <v>-1</v>
      </c>
      <c r="AU124" s="2">
        <v>7078</v>
      </c>
      <c r="AV124" s="2">
        <v>7688</v>
      </c>
      <c r="AW124" s="36">
        <f t="shared" si="222"/>
        <v>610</v>
      </c>
      <c r="AX124">
        <v>20</v>
      </c>
      <c r="AY124">
        <v>40</v>
      </c>
      <c r="AZ124" s="36">
        <f t="shared" si="223"/>
        <v>20</v>
      </c>
      <c r="BA124">
        <v>1</v>
      </c>
      <c r="BB124">
        <v>2</v>
      </c>
      <c r="BC124" s="49">
        <f t="shared" si="224"/>
        <v>1</v>
      </c>
      <c r="BD124" s="34">
        <v>494</v>
      </c>
      <c r="BE124">
        <v>475</v>
      </c>
      <c r="BF124" s="36">
        <f t="shared" si="225"/>
        <v>-19</v>
      </c>
      <c r="BG124">
        <v>2</v>
      </c>
      <c r="BH124">
        <v>2</v>
      </c>
      <c r="BI124" s="36">
        <f t="shared" si="226"/>
        <v>0</v>
      </c>
      <c r="BJ124">
        <v>0</v>
      </c>
      <c r="BK124">
        <v>0</v>
      </c>
      <c r="BL124" s="36">
        <f t="shared" si="227"/>
        <v>0</v>
      </c>
      <c r="BM124">
        <v>126</v>
      </c>
      <c r="BN124">
        <v>133</v>
      </c>
      <c r="BO124" s="36">
        <f t="shared" si="228"/>
        <v>7</v>
      </c>
      <c r="BP124">
        <v>1</v>
      </c>
      <c r="BQ124">
        <v>1</v>
      </c>
      <c r="BR124" s="36">
        <f t="shared" si="229"/>
        <v>0</v>
      </c>
      <c r="BS124">
        <v>0</v>
      </c>
      <c r="BT124">
        <v>0</v>
      </c>
      <c r="BU124" s="36">
        <f t="shared" si="230"/>
        <v>0</v>
      </c>
      <c r="BV124">
        <v>232</v>
      </c>
      <c r="BW124">
        <v>238</v>
      </c>
      <c r="BX124" s="36">
        <f t="shared" si="231"/>
        <v>6</v>
      </c>
      <c r="BY124">
        <v>3</v>
      </c>
      <c r="BZ124">
        <v>3</v>
      </c>
      <c r="CA124" s="36">
        <f t="shared" si="232"/>
        <v>0</v>
      </c>
      <c r="CB124">
        <v>0</v>
      </c>
      <c r="CC124">
        <v>0</v>
      </c>
      <c r="CD124" s="49">
        <f t="shared" si="233"/>
        <v>0</v>
      </c>
      <c r="CE124" s="34">
        <v>37</v>
      </c>
      <c r="CF124">
        <v>30</v>
      </c>
      <c r="CG124" s="36">
        <f t="shared" si="234"/>
        <v>-7</v>
      </c>
      <c r="CH124">
        <v>0</v>
      </c>
      <c r="CI124">
        <v>0</v>
      </c>
      <c r="CJ124" s="36">
        <f t="shared" si="235"/>
        <v>0</v>
      </c>
      <c r="CK124">
        <v>0</v>
      </c>
      <c r="CL124">
        <v>0</v>
      </c>
      <c r="CM124" s="36">
        <f t="shared" si="236"/>
        <v>0</v>
      </c>
      <c r="CN124">
        <v>15</v>
      </c>
      <c r="CO124">
        <v>16</v>
      </c>
      <c r="CP124" s="36">
        <f t="shared" si="237"/>
        <v>1</v>
      </c>
      <c r="CQ124">
        <v>0</v>
      </c>
      <c r="CR124">
        <v>0</v>
      </c>
      <c r="CS124" s="36">
        <f t="shared" si="238"/>
        <v>0</v>
      </c>
      <c r="CT124">
        <v>0</v>
      </c>
      <c r="CU124">
        <v>0</v>
      </c>
      <c r="CV124" s="36">
        <f t="shared" si="239"/>
        <v>0</v>
      </c>
      <c r="CW124">
        <v>18</v>
      </c>
      <c r="CX124">
        <v>16</v>
      </c>
      <c r="CY124" s="36">
        <f t="shared" si="240"/>
        <v>-2</v>
      </c>
      <c r="CZ124">
        <v>0</v>
      </c>
      <c r="DA124">
        <v>0</v>
      </c>
      <c r="DB124" s="36">
        <f t="shared" si="241"/>
        <v>0</v>
      </c>
      <c r="DC124">
        <v>0</v>
      </c>
      <c r="DD124">
        <v>0</v>
      </c>
      <c r="DE124" s="49">
        <f t="shared" si="242"/>
        <v>0</v>
      </c>
      <c r="DF124" s="34">
        <v>13</v>
      </c>
      <c r="DG124">
        <v>14</v>
      </c>
      <c r="DH124" s="36">
        <f t="shared" si="243"/>
        <v>1</v>
      </c>
      <c r="DI124">
        <v>0</v>
      </c>
      <c r="DJ124">
        <v>0</v>
      </c>
      <c r="DK124" s="36">
        <f t="shared" si="244"/>
        <v>0</v>
      </c>
      <c r="DL124">
        <v>0</v>
      </c>
      <c r="DM124">
        <v>0</v>
      </c>
      <c r="DN124" s="36">
        <f t="shared" si="245"/>
        <v>0</v>
      </c>
      <c r="DO124">
        <v>3</v>
      </c>
      <c r="DP124">
        <v>2</v>
      </c>
      <c r="DQ124" s="36">
        <f t="shared" si="246"/>
        <v>-1</v>
      </c>
      <c r="DR124">
        <v>0</v>
      </c>
      <c r="DS124">
        <v>0</v>
      </c>
      <c r="DT124" s="36">
        <f t="shared" si="247"/>
        <v>0</v>
      </c>
      <c r="DU124">
        <v>0</v>
      </c>
      <c r="DV124">
        <v>0</v>
      </c>
      <c r="DW124" s="36">
        <f t="shared" si="248"/>
        <v>0</v>
      </c>
      <c r="DX124">
        <v>3</v>
      </c>
      <c r="DY124">
        <v>3</v>
      </c>
      <c r="DZ124" s="36">
        <f t="shared" si="249"/>
        <v>0</v>
      </c>
      <c r="EA124">
        <v>0</v>
      </c>
      <c r="EB124">
        <v>0</v>
      </c>
      <c r="EC124" s="36">
        <f t="shared" si="250"/>
        <v>0</v>
      </c>
      <c r="ED124">
        <v>0</v>
      </c>
      <c r="EE124">
        <v>0</v>
      </c>
      <c r="EF124" s="49">
        <f t="shared" si="251"/>
        <v>0</v>
      </c>
    </row>
    <row r="125" spans="1:136" x14ac:dyDescent="0.35">
      <c r="A125" t="s">
        <v>435</v>
      </c>
      <c r="B125" s="2">
        <f t="shared" si="189"/>
        <v>530</v>
      </c>
      <c r="C125" s="2">
        <f t="shared" si="190"/>
        <v>528</v>
      </c>
      <c r="D125" s="36">
        <f t="shared" si="191"/>
        <v>-2</v>
      </c>
      <c r="E125" s="2">
        <f t="shared" si="192"/>
        <v>8</v>
      </c>
      <c r="F125" s="2">
        <f t="shared" si="193"/>
        <v>8</v>
      </c>
      <c r="G125" s="36">
        <f t="shared" si="194"/>
        <v>0</v>
      </c>
      <c r="H125" s="2">
        <f t="shared" si="195"/>
        <v>0</v>
      </c>
      <c r="I125" s="2">
        <f t="shared" si="196"/>
        <v>0</v>
      </c>
      <c r="J125" s="36">
        <f t="shared" si="197"/>
        <v>0</v>
      </c>
      <c r="K125" s="2">
        <f t="shared" si="198"/>
        <v>213</v>
      </c>
      <c r="L125" s="2">
        <f t="shared" si="199"/>
        <v>218</v>
      </c>
      <c r="M125" s="36">
        <f t="shared" si="200"/>
        <v>5</v>
      </c>
      <c r="N125" s="2">
        <f t="shared" si="201"/>
        <v>4</v>
      </c>
      <c r="O125" s="2">
        <f t="shared" si="202"/>
        <v>5</v>
      </c>
      <c r="P125" s="36">
        <f t="shared" si="203"/>
        <v>1</v>
      </c>
      <c r="Q125" s="2">
        <f t="shared" si="204"/>
        <v>0</v>
      </c>
      <c r="R125" s="2">
        <f t="shared" si="205"/>
        <v>1</v>
      </c>
      <c r="S125" s="36">
        <f t="shared" si="206"/>
        <v>1</v>
      </c>
      <c r="T125" s="2">
        <f t="shared" si="207"/>
        <v>315</v>
      </c>
      <c r="U125" s="2">
        <f t="shared" si="208"/>
        <v>324</v>
      </c>
      <c r="V125" s="36">
        <f t="shared" si="209"/>
        <v>9</v>
      </c>
      <c r="W125" s="2">
        <f t="shared" si="210"/>
        <v>7</v>
      </c>
      <c r="X125" s="2">
        <f t="shared" si="211"/>
        <v>7</v>
      </c>
      <c r="Y125" s="36">
        <f t="shared" si="212"/>
        <v>0</v>
      </c>
      <c r="Z125" s="2">
        <f t="shared" si="213"/>
        <v>0</v>
      </c>
      <c r="AA125" s="2">
        <f t="shared" si="214"/>
        <v>0</v>
      </c>
      <c r="AB125" s="49">
        <f t="shared" si="215"/>
        <v>0</v>
      </c>
      <c r="AC125">
        <v>355</v>
      </c>
      <c r="AD125">
        <v>335</v>
      </c>
      <c r="AE125" s="36">
        <f t="shared" si="216"/>
        <v>-20</v>
      </c>
      <c r="AF125">
        <v>5</v>
      </c>
      <c r="AG125">
        <v>5</v>
      </c>
      <c r="AH125" s="36">
        <f t="shared" si="217"/>
        <v>0</v>
      </c>
      <c r="AI125">
        <v>0</v>
      </c>
      <c r="AJ125">
        <v>0</v>
      </c>
      <c r="AK125" s="36">
        <f t="shared" si="218"/>
        <v>0</v>
      </c>
      <c r="AL125">
        <v>127</v>
      </c>
      <c r="AM125">
        <v>133</v>
      </c>
      <c r="AN125" s="36">
        <f t="shared" si="219"/>
        <v>6</v>
      </c>
      <c r="AO125">
        <v>2</v>
      </c>
      <c r="AP125">
        <v>3</v>
      </c>
      <c r="AQ125" s="36">
        <f t="shared" si="220"/>
        <v>1</v>
      </c>
      <c r="AR125">
        <v>0</v>
      </c>
      <c r="AS125">
        <v>0</v>
      </c>
      <c r="AT125" s="36">
        <f t="shared" si="221"/>
        <v>0</v>
      </c>
      <c r="AU125">
        <v>192</v>
      </c>
      <c r="AV125">
        <v>196</v>
      </c>
      <c r="AW125" s="36">
        <f t="shared" si="222"/>
        <v>4</v>
      </c>
      <c r="AX125">
        <v>4</v>
      </c>
      <c r="AY125">
        <v>4</v>
      </c>
      <c r="AZ125" s="36">
        <f t="shared" si="223"/>
        <v>0</v>
      </c>
      <c r="BA125">
        <v>0</v>
      </c>
      <c r="BB125">
        <v>0</v>
      </c>
      <c r="BC125" s="49">
        <f t="shared" si="224"/>
        <v>0</v>
      </c>
      <c r="BD125" s="34">
        <v>153</v>
      </c>
      <c r="BE125">
        <v>170</v>
      </c>
      <c r="BF125" s="36">
        <f t="shared" si="225"/>
        <v>17</v>
      </c>
      <c r="BG125">
        <v>3</v>
      </c>
      <c r="BH125">
        <v>3</v>
      </c>
      <c r="BI125" s="36">
        <f t="shared" si="226"/>
        <v>0</v>
      </c>
      <c r="BJ125">
        <v>0</v>
      </c>
      <c r="BK125">
        <v>0</v>
      </c>
      <c r="BL125" s="36">
        <f t="shared" si="227"/>
        <v>0</v>
      </c>
      <c r="BM125">
        <v>80</v>
      </c>
      <c r="BN125">
        <v>81</v>
      </c>
      <c r="BO125" s="36">
        <f t="shared" si="228"/>
        <v>1</v>
      </c>
      <c r="BP125">
        <v>2</v>
      </c>
      <c r="BQ125">
        <v>2</v>
      </c>
      <c r="BR125" s="36">
        <f t="shared" si="229"/>
        <v>0</v>
      </c>
      <c r="BS125">
        <v>0</v>
      </c>
      <c r="BT125">
        <v>1</v>
      </c>
      <c r="BU125" s="36">
        <f t="shared" si="230"/>
        <v>1</v>
      </c>
      <c r="BV125">
        <v>117</v>
      </c>
      <c r="BW125">
        <v>122</v>
      </c>
      <c r="BX125" s="36">
        <f t="shared" si="231"/>
        <v>5</v>
      </c>
      <c r="BY125">
        <v>3</v>
      </c>
      <c r="BZ125">
        <v>3</v>
      </c>
      <c r="CA125" s="36">
        <f t="shared" si="232"/>
        <v>0</v>
      </c>
      <c r="CB125">
        <v>0</v>
      </c>
      <c r="CC125">
        <v>0</v>
      </c>
      <c r="CD125" s="49">
        <f t="shared" si="233"/>
        <v>0</v>
      </c>
      <c r="CE125" s="34">
        <v>21</v>
      </c>
      <c r="CF125">
        <v>22</v>
      </c>
      <c r="CG125" s="36">
        <f t="shared" si="234"/>
        <v>1</v>
      </c>
      <c r="CH125">
        <v>0</v>
      </c>
      <c r="CI125">
        <v>0</v>
      </c>
      <c r="CJ125" s="36">
        <f t="shared" si="235"/>
        <v>0</v>
      </c>
      <c r="CK125">
        <v>0</v>
      </c>
      <c r="CL125">
        <v>0</v>
      </c>
      <c r="CM125" s="36">
        <f t="shared" si="236"/>
        <v>0</v>
      </c>
      <c r="CN125">
        <v>5</v>
      </c>
      <c r="CO125">
        <v>2</v>
      </c>
      <c r="CP125" s="36">
        <f t="shared" si="237"/>
        <v>-3</v>
      </c>
      <c r="CQ125">
        <v>0</v>
      </c>
      <c r="CR125">
        <v>0</v>
      </c>
      <c r="CS125" s="36">
        <f t="shared" si="238"/>
        <v>0</v>
      </c>
      <c r="CT125">
        <v>0</v>
      </c>
      <c r="CU125">
        <v>0</v>
      </c>
      <c r="CV125" s="36">
        <f t="shared" si="239"/>
        <v>0</v>
      </c>
      <c r="CW125">
        <v>4</v>
      </c>
      <c r="CX125">
        <v>6</v>
      </c>
      <c r="CY125" s="36">
        <f t="shared" si="240"/>
        <v>2</v>
      </c>
      <c r="CZ125">
        <v>0</v>
      </c>
      <c r="DA125">
        <v>0</v>
      </c>
      <c r="DB125" s="36">
        <f t="shared" si="241"/>
        <v>0</v>
      </c>
      <c r="DC125">
        <v>0</v>
      </c>
      <c r="DD125">
        <v>0</v>
      </c>
      <c r="DE125" s="49">
        <f t="shared" si="242"/>
        <v>0</v>
      </c>
      <c r="DF125" s="34">
        <v>1</v>
      </c>
      <c r="DG125">
        <v>1</v>
      </c>
      <c r="DH125" s="36">
        <f t="shared" si="243"/>
        <v>0</v>
      </c>
      <c r="DI125">
        <v>0</v>
      </c>
      <c r="DJ125">
        <v>0</v>
      </c>
      <c r="DK125" s="36">
        <f t="shared" si="244"/>
        <v>0</v>
      </c>
      <c r="DL125">
        <v>0</v>
      </c>
      <c r="DM125">
        <v>0</v>
      </c>
      <c r="DN125" s="36">
        <f t="shared" si="245"/>
        <v>0</v>
      </c>
      <c r="DO125">
        <v>1</v>
      </c>
      <c r="DP125">
        <v>2</v>
      </c>
      <c r="DQ125" s="36">
        <f t="shared" si="246"/>
        <v>1</v>
      </c>
      <c r="DR125">
        <v>0</v>
      </c>
      <c r="DS125">
        <v>0</v>
      </c>
      <c r="DT125" s="36">
        <f t="shared" si="247"/>
        <v>0</v>
      </c>
      <c r="DU125">
        <v>0</v>
      </c>
      <c r="DV125">
        <v>0</v>
      </c>
      <c r="DW125" s="36">
        <f t="shared" si="248"/>
        <v>0</v>
      </c>
      <c r="DX125">
        <v>2</v>
      </c>
      <c r="DY125">
        <v>0</v>
      </c>
      <c r="DZ125" s="36">
        <f t="shared" si="249"/>
        <v>-2</v>
      </c>
      <c r="EA125">
        <v>0</v>
      </c>
      <c r="EB125">
        <v>0</v>
      </c>
      <c r="EC125" s="36">
        <f t="shared" si="250"/>
        <v>0</v>
      </c>
      <c r="ED125">
        <v>0</v>
      </c>
      <c r="EE125">
        <v>0</v>
      </c>
      <c r="EF125" s="49">
        <f t="shared" si="251"/>
        <v>0</v>
      </c>
    </row>
    <row r="126" spans="1:136" x14ac:dyDescent="0.35">
      <c r="A126" t="s">
        <v>434</v>
      </c>
      <c r="B126" s="2">
        <f t="shared" si="189"/>
        <v>8266</v>
      </c>
      <c r="C126" s="2">
        <f t="shared" si="190"/>
        <v>8295</v>
      </c>
      <c r="D126" s="36">
        <f t="shared" si="191"/>
        <v>29</v>
      </c>
      <c r="E126" s="2">
        <f t="shared" si="192"/>
        <v>52</v>
      </c>
      <c r="F126" s="2">
        <f t="shared" si="193"/>
        <v>66</v>
      </c>
      <c r="G126" s="36">
        <f t="shared" si="194"/>
        <v>14</v>
      </c>
      <c r="H126" s="2">
        <f t="shared" si="195"/>
        <v>3</v>
      </c>
      <c r="I126" s="2">
        <f t="shared" si="196"/>
        <v>7</v>
      </c>
      <c r="J126" s="36">
        <f t="shared" si="197"/>
        <v>4</v>
      </c>
      <c r="K126" s="2">
        <f t="shared" si="198"/>
        <v>2643</v>
      </c>
      <c r="L126" s="2">
        <f t="shared" si="199"/>
        <v>2513</v>
      </c>
      <c r="M126" s="36">
        <f t="shared" si="200"/>
        <v>-130</v>
      </c>
      <c r="N126" s="2">
        <f t="shared" si="201"/>
        <v>42</v>
      </c>
      <c r="O126" s="2">
        <f t="shared" si="202"/>
        <v>42</v>
      </c>
      <c r="P126" s="36">
        <f t="shared" si="203"/>
        <v>0</v>
      </c>
      <c r="Q126" s="2">
        <f t="shared" si="204"/>
        <v>4</v>
      </c>
      <c r="R126" s="2">
        <f t="shared" si="205"/>
        <v>7</v>
      </c>
      <c r="S126" s="36">
        <f t="shared" si="206"/>
        <v>3</v>
      </c>
      <c r="T126" s="2">
        <f t="shared" si="207"/>
        <v>3719</v>
      </c>
      <c r="U126" s="2">
        <f t="shared" si="208"/>
        <v>3864</v>
      </c>
      <c r="V126" s="36">
        <f t="shared" si="209"/>
        <v>145</v>
      </c>
      <c r="W126" s="2">
        <f t="shared" si="210"/>
        <v>107</v>
      </c>
      <c r="X126" s="2">
        <f t="shared" si="211"/>
        <v>106</v>
      </c>
      <c r="Y126" s="36">
        <f t="shared" si="212"/>
        <v>-1</v>
      </c>
      <c r="Z126" s="2">
        <f t="shared" si="213"/>
        <v>12</v>
      </c>
      <c r="AA126" s="2">
        <f t="shared" si="214"/>
        <v>16</v>
      </c>
      <c r="AB126" s="49">
        <f t="shared" si="215"/>
        <v>4</v>
      </c>
      <c r="AC126" s="2">
        <v>5709</v>
      </c>
      <c r="AD126" s="2">
        <v>5514</v>
      </c>
      <c r="AE126" s="36">
        <f t="shared" si="216"/>
        <v>-195</v>
      </c>
      <c r="AF126">
        <v>32</v>
      </c>
      <c r="AG126">
        <v>46</v>
      </c>
      <c r="AH126" s="36">
        <f t="shared" si="217"/>
        <v>14</v>
      </c>
      <c r="AI126">
        <v>1</v>
      </c>
      <c r="AJ126">
        <v>5</v>
      </c>
      <c r="AK126" s="36">
        <f t="shared" si="218"/>
        <v>4</v>
      </c>
      <c r="AL126" s="2">
        <v>1732</v>
      </c>
      <c r="AM126" s="2">
        <v>1602</v>
      </c>
      <c r="AN126" s="36">
        <f t="shared" si="219"/>
        <v>-130</v>
      </c>
      <c r="AO126">
        <v>32</v>
      </c>
      <c r="AP126">
        <v>29</v>
      </c>
      <c r="AQ126" s="36">
        <f t="shared" si="220"/>
        <v>-3</v>
      </c>
      <c r="AR126">
        <v>3</v>
      </c>
      <c r="AS126">
        <v>5</v>
      </c>
      <c r="AT126" s="36">
        <f t="shared" si="221"/>
        <v>2</v>
      </c>
      <c r="AU126" s="2">
        <v>2538</v>
      </c>
      <c r="AV126" s="2">
        <v>2581</v>
      </c>
      <c r="AW126" s="36">
        <f t="shared" si="222"/>
        <v>43</v>
      </c>
      <c r="AX126">
        <v>66</v>
      </c>
      <c r="AY126">
        <v>62</v>
      </c>
      <c r="AZ126" s="36">
        <f t="shared" si="223"/>
        <v>-4</v>
      </c>
      <c r="BA126">
        <v>6</v>
      </c>
      <c r="BB126">
        <v>10</v>
      </c>
      <c r="BC126" s="49">
        <f t="shared" si="224"/>
        <v>4</v>
      </c>
      <c r="BD126" s="42">
        <v>2383</v>
      </c>
      <c r="BE126" s="2">
        <v>2601</v>
      </c>
      <c r="BF126" s="36">
        <f t="shared" si="225"/>
        <v>218</v>
      </c>
      <c r="BG126">
        <v>20</v>
      </c>
      <c r="BH126">
        <v>20</v>
      </c>
      <c r="BI126" s="36">
        <f t="shared" si="226"/>
        <v>0</v>
      </c>
      <c r="BJ126">
        <v>2</v>
      </c>
      <c r="BK126">
        <v>2</v>
      </c>
      <c r="BL126" s="36">
        <f t="shared" si="227"/>
        <v>0</v>
      </c>
      <c r="BM126">
        <v>838</v>
      </c>
      <c r="BN126">
        <v>840</v>
      </c>
      <c r="BO126" s="36">
        <f t="shared" si="228"/>
        <v>2</v>
      </c>
      <c r="BP126">
        <v>10</v>
      </c>
      <c r="BQ126">
        <v>13</v>
      </c>
      <c r="BR126" s="36">
        <f t="shared" si="229"/>
        <v>3</v>
      </c>
      <c r="BS126">
        <v>1</v>
      </c>
      <c r="BT126">
        <v>2</v>
      </c>
      <c r="BU126" s="36">
        <f t="shared" si="230"/>
        <v>1</v>
      </c>
      <c r="BV126" s="2">
        <v>1103</v>
      </c>
      <c r="BW126" s="2">
        <v>1218</v>
      </c>
      <c r="BX126" s="36">
        <f t="shared" si="231"/>
        <v>115</v>
      </c>
      <c r="BY126">
        <v>40</v>
      </c>
      <c r="BZ126">
        <v>43</v>
      </c>
      <c r="CA126" s="36">
        <f t="shared" si="232"/>
        <v>3</v>
      </c>
      <c r="CB126">
        <v>5</v>
      </c>
      <c r="CC126">
        <v>5</v>
      </c>
      <c r="CD126" s="49">
        <f t="shared" si="233"/>
        <v>0</v>
      </c>
      <c r="CE126" s="34">
        <v>160</v>
      </c>
      <c r="CF126">
        <v>167</v>
      </c>
      <c r="CG126" s="36">
        <f t="shared" si="234"/>
        <v>7</v>
      </c>
      <c r="CH126">
        <v>0</v>
      </c>
      <c r="CI126">
        <v>0</v>
      </c>
      <c r="CJ126" s="36">
        <f t="shared" si="235"/>
        <v>0</v>
      </c>
      <c r="CK126">
        <v>0</v>
      </c>
      <c r="CL126">
        <v>0</v>
      </c>
      <c r="CM126" s="36">
        <f t="shared" si="236"/>
        <v>0</v>
      </c>
      <c r="CN126">
        <v>65</v>
      </c>
      <c r="CO126">
        <v>66</v>
      </c>
      <c r="CP126" s="36">
        <f t="shared" si="237"/>
        <v>1</v>
      </c>
      <c r="CQ126">
        <v>0</v>
      </c>
      <c r="CR126">
        <v>0</v>
      </c>
      <c r="CS126" s="36">
        <f t="shared" si="238"/>
        <v>0</v>
      </c>
      <c r="CT126">
        <v>0</v>
      </c>
      <c r="CU126">
        <v>0</v>
      </c>
      <c r="CV126" s="36">
        <f t="shared" si="239"/>
        <v>0</v>
      </c>
      <c r="CW126">
        <v>68</v>
      </c>
      <c r="CX126">
        <v>56</v>
      </c>
      <c r="CY126" s="36">
        <f t="shared" si="240"/>
        <v>-12</v>
      </c>
      <c r="CZ126">
        <v>1</v>
      </c>
      <c r="DA126">
        <v>1</v>
      </c>
      <c r="DB126" s="36">
        <f t="shared" si="241"/>
        <v>0</v>
      </c>
      <c r="DC126">
        <v>1</v>
      </c>
      <c r="DD126">
        <v>1</v>
      </c>
      <c r="DE126" s="49">
        <f t="shared" si="242"/>
        <v>0</v>
      </c>
      <c r="DF126" s="34">
        <v>14</v>
      </c>
      <c r="DG126">
        <v>13</v>
      </c>
      <c r="DH126" s="36">
        <f t="shared" si="243"/>
        <v>-1</v>
      </c>
      <c r="DI126">
        <v>0</v>
      </c>
      <c r="DJ126">
        <v>0</v>
      </c>
      <c r="DK126" s="36">
        <f t="shared" si="244"/>
        <v>0</v>
      </c>
      <c r="DL126">
        <v>0</v>
      </c>
      <c r="DM126">
        <v>0</v>
      </c>
      <c r="DN126" s="36">
        <f t="shared" si="245"/>
        <v>0</v>
      </c>
      <c r="DO126">
        <v>8</v>
      </c>
      <c r="DP126">
        <v>5</v>
      </c>
      <c r="DQ126" s="36">
        <f t="shared" si="246"/>
        <v>-3</v>
      </c>
      <c r="DR126">
        <v>0</v>
      </c>
      <c r="DS126">
        <v>0</v>
      </c>
      <c r="DT126" s="36">
        <f t="shared" si="247"/>
        <v>0</v>
      </c>
      <c r="DU126">
        <v>0</v>
      </c>
      <c r="DV126">
        <v>0</v>
      </c>
      <c r="DW126" s="36">
        <f t="shared" si="248"/>
        <v>0</v>
      </c>
      <c r="DX126">
        <v>10</v>
      </c>
      <c r="DY126">
        <v>9</v>
      </c>
      <c r="DZ126" s="36">
        <f t="shared" si="249"/>
        <v>-1</v>
      </c>
      <c r="EA126">
        <v>0</v>
      </c>
      <c r="EB126">
        <v>0</v>
      </c>
      <c r="EC126" s="36">
        <f t="shared" si="250"/>
        <v>0</v>
      </c>
      <c r="ED126">
        <v>0</v>
      </c>
      <c r="EE126">
        <v>0</v>
      </c>
      <c r="EF126" s="49">
        <f t="shared" si="251"/>
        <v>0</v>
      </c>
    </row>
    <row r="127" spans="1:136" x14ac:dyDescent="0.35">
      <c r="A127" t="s">
        <v>40</v>
      </c>
      <c r="B127" s="2">
        <f t="shared" si="189"/>
        <v>44211</v>
      </c>
      <c r="C127" s="2">
        <f t="shared" si="190"/>
        <v>46714</v>
      </c>
      <c r="D127" s="36">
        <f t="shared" si="191"/>
        <v>2503</v>
      </c>
      <c r="E127" s="2">
        <f t="shared" si="192"/>
        <v>338</v>
      </c>
      <c r="F127" s="2">
        <f t="shared" si="193"/>
        <v>392</v>
      </c>
      <c r="G127" s="36">
        <f t="shared" si="194"/>
        <v>54</v>
      </c>
      <c r="H127" s="2">
        <f t="shared" si="195"/>
        <v>27</v>
      </c>
      <c r="I127" s="2">
        <f t="shared" si="196"/>
        <v>43</v>
      </c>
      <c r="J127" s="36">
        <f t="shared" si="197"/>
        <v>16</v>
      </c>
      <c r="K127" s="2">
        <f t="shared" si="198"/>
        <v>13684</v>
      </c>
      <c r="L127" s="2">
        <f t="shared" si="199"/>
        <v>14078</v>
      </c>
      <c r="M127" s="36">
        <f t="shared" si="200"/>
        <v>394</v>
      </c>
      <c r="N127" s="2">
        <f t="shared" si="201"/>
        <v>187</v>
      </c>
      <c r="O127" s="2">
        <f t="shared" si="202"/>
        <v>178</v>
      </c>
      <c r="P127" s="36">
        <f t="shared" si="203"/>
        <v>-9</v>
      </c>
      <c r="Q127" s="2">
        <f t="shared" si="204"/>
        <v>37</v>
      </c>
      <c r="R127" s="2">
        <f t="shared" si="205"/>
        <v>42</v>
      </c>
      <c r="S127" s="36">
        <f t="shared" si="206"/>
        <v>5</v>
      </c>
      <c r="T127" s="2">
        <f t="shared" si="207"/>
        <v>19563</v>
      </c>
      <c r="U127" s="2">
        <f t="shared" si="208"/>
        <v>20932</v>
      </c>
      <c r="V127" s="36">
        <f t="shared" si="209"/>
        <v>1369</v>
      </c>
      <c r="W127" s="2">
        <f t="shared" si="210"/>
        <v>377</v>
      </c>
      <c r="X127" s="2">
        <f t="shared" si="211"/>
        <v>437</v>
      </c>
      <c r="Y127" s="36">
        <f t="shared" si="212"/>
        <v>60</v>
      </c>
      <c r="Z127" s="2">
        <f t="shared" si="213"/>
        <v>82</v>
      </c>
      <c r="AA127" s="2">
        <f t="shared" si="214"/>
        <v>100</v>
      </c>
      <c r="AB127" s="49">
        <f t="shared" si="215"/>
        <v>18</v>
      </c>
      <c r="AC127" s="2">
        <v>21930</v>
      </c>
      <c r="AD127" s="2">
        <v>23301</v>
      </c>
      <c r="AE127" s="36">
        <f t="shared" si="216"/>
        <v>1371</v>
      </c>
      <c r="AF127">
        <v>174</v>
      </c>
      <c r="AG127">
        <v>204</v>
      </c>
      <c r="AH127" s="36">
        <f t="shared" si="217"/>
        <v>30</v>
      </c>
      <c r="AI127">
        <v>14</v>
      </c>
      <c r="AJ127">
        <v>15</v>
      </c>
      <c r="AK127" s="36">
        <f t="shared" si="218"/>
        <v>1</v>
      </c>
      <c r="AL127" s="2">
        <v>5758</v>
      </c>
      <c r="AM127" s="2">
        <v>6205</v>
      </c>
      <c r="AN127" s="36">
        <f t="shared" si="219"/>
        <v>447</v>
      </c>
      <c r="AO127">
        <v>87</v>
      </c>
      <c r="AP127">
        <v>90</v>
      </c>
      <c r="AQ127" s="36">
        <f t="shared" si="220"/>
        <v>3</v>
      </c>
      <c r="AR127">
        <v>11</v>
      </c>
      <c r="AS127">
        <v>16</v>
      </c>
      <c r="AT127" s="36">
        <f t="shared" si="221"/>
        <v>5</v>
      </c>
      <c r="AU127" s="2">
        <v>9162</v>
      </c>
      <c r="AV127" s="2">
        <v>10273</v>
      </c>
      <c r="AW127" s="36">
        <f t="shared" si="222"/>
        <v>1111</v>
      </c>
      <c r="AX127">
        <v>206</v>
      </c>
      <c r="AY127">
        <v>242</v>
      </c>
      <c r="AZ127" s="36">
        <f t="shared" si="223"/>
        <v>36</v>
      </c>
      <c r="BA127">
        <v>47</v>
      </c>
      <c r="BB127">
        <v>50</v>
      </c>
      <c r="BC127" s="49">
        <f t="shared" si="224"/>
        <v>3</v>
      </c>
      <c r="BD127" s="42">
        <v>21767</v>
      </c>
      <c r="BE127" s="2">
        <v>22885</v>
      </c>
      <c r="BF127" s="36">
        <f t="shared" si="225"/>
        <v>1118</v>
      </c>
      <c r="BG127">
        <v>161</v>
      </c>
      <c r="BH127">
        <v>187</v>
      </c>
      <c r="BI127" s="36">
        <f t="shared" si="226"/>
        <v>26</v>
      </c>
      <c r="BJ127">
        <v>13</v>
      </c>
      <c r="BK127">
        <v>28</v>
      </c>
      <c r="BL127" s="36">
        <f t="shared" si="227"/>
        <v>15</v>
      </c>
      <c r="BM127" s="2">
        <v>7703</v>
      </c>
      <c r="BN127" s="2">
        <v>7685</v>
      </c>
      <c r="BO127" s="36">
        <f t="shared" si="228"/>
        <v>-18</v>
      </c>
      <c r="BP127">
        <v>100</v>
      </c>
      <c r="BQ127">
        <v>86</v>
      </c>
      <c r="BR127" s="36">
        <f t="shared" si="229"/>
        <v>-14</v>
      </c>
      <c r="BS127">
        <v>26</v>
      </c>
      <c r="BT127">
        <v>24</v>
      </c>
      <c r="BU127" s="36">
        <f t="shared" si="230"/>
        <v>-2</v>
      </c>
      <c r="BV127" s="2">
        <v>10086</v>
      </c>
      <c r="BW127" s="2">
        <v>10352</v>
      </c>
      <c r="BX127" s="36">
        <f t="shared" si="231"/>
        <v>266</v>
      </c>
      <c r="BY127">
        <v>168</v>
      </c>
      <c r="BZ127">
        <v>190</v>
      </c>
      <c r="CA127" s="36">
        <f t="shared" si="232"/>
        <v>22</v>
      </c>
      <c r="CB127">
        <v>35</v>
      </c>
      <c r="CC127">
        <v>50</v>
      </c>
      <c r="CD127" s="49">
        <f t="shared" si="233"/>
        <v>15</v>
      </c>
      <c r="CE127" s="34">
        <v>483</v>
      </c>
      <c r="CF127">
        <v>510</v>
      </c>
      <c r="CG127" s="36">
        <f t="shared" si="234"/>
        <v>27</v>
      </c>
      <c r="CH127">
        <v>3</v>
      </c>
      <c r="CI127">
        <v>1</v>
      </c>
      <c r="CJ127" s="36">
        <f t="shared" si="235"/>
        <v>-2</v>
      </c>
      <c r="CK127">
        <v>0</v>
      </c>
      <c r="CL127">
        <v>0</v>
      </c>
      <c r="CM127" s="36">
        <f t="shared" si="236"/>
        <v>0</v>
      </c>
      <c r="CN127">
        <v>211</v>
      </c>
      <c r="CO127">
        <v>181</v>
      </c>
      <c r="CP127" s="36">
        <f t="shared" si="237"/>
        <v>-30</v>
      </c>
      <c r="CQ127">
        <v>0</v>
      </c>
      <c r="CR127">
        <v>2</v>
      </c>
      <c r="CS127" s="36">
        <f t="shared" si="238"/>
        <v>2</v>
      </c>
      <c r="CT127">
        <v>0</v>
      </c>
      <c r="CU127">
        <v>2</v>
      </c>
      <c r="CV127" s="36">
        <f t="shared" si="239"/>
        <v>2</v>
      </c>
      <c r="CW127">
        <v>299</v>
      </c>
      <c r="CX127">
        <v>295</v>
      </c>
      <c r="CY127" s="36">
        <f t="shared" si="240"/>
        <v>-4</v>
      </c>
      <c r="CZ127">
        <v>3</v>
      </c>
      <c r="DA127">
        <v>5</v>
      </c>
      <c r="DB127" s="36">
        <f t="shared" si="241"/>
        <v>2</v>
      </c>
      <c r="DC127">
        <v>0</v>
      </c>
      <c r="DD127">
        <v>0</v>
      </c>
      <c r="DE127" s="49">
        <f t="shared" si="242"/>
        <v>0</v>
      </c>
      <c r="DF127" s="34">
        <v>31</v>
      </c>
      <c r="DG127">
        <v>18</v>
      </c>
      <c r="DH127" s="36">
        <f t="shared" si="243"/>
        <v>-13</v>
      </c>
      <c r="DI127">
        <v>0</v>
      </c>
      <c r="DJ127">
        <v>0</v>
      </c>
      <c r="DK127" s="36">
        <f t="shared" si="244"/>
        <v>0</v>
      </c>
      <c r="DL127">
        <v>0</v>
      </c>
      <c r="DM127">
        <v>0</v>
      </c>
      <c r="DN127" s="36">
        <f t="shared" si="245"/>
        <v>0</v>
      </c>
      <c r="DO127">
        <v>12</v>
      </c>
      <c r="DP127">
        <v>7</v>
      </c>
      <c r="DQ127" s="36">
        <f t="shared" si="246"/>
        <v>-5</v>
      </c>
      <c r="DR127">
        <v>0</v>
      </c>
      <c r="DS127">
        <v>0</v>
      </c>
      <c r="DT127" s="36">
        <f t="shared" si="247"/>
        <v>0</v>
      </c>
      <c r="DU127">
        <v>0</v>
      </c>
      <c r="DV127">
        <v>0</v>
      </c>
      <c r="DW127" s="36">
        <f t="shared" si="248"/>
        <v>0</v>
      </c>
      <c r="DX127">
        <v>16</v>
      </c>
      <c r="DY127">
        <v>12</v>
      </c>
      <c r="DZ127" s="36">
        <f t="shared" si="249"/>
        <v>-4</v>
      </c>
      <c r="EA127">
        <v>0</v>
      </c>
      <c r="EB127">
        <v>0</v>
      </c>
      <c r="EC127" s="36">
        <f t="shared" si="250"/>
        <v>0</v>
      </c>
      <c r="ED127">
        <v>0</v>
      </c>
      <c r="EE127">
        <v>0</v>
      </c>
      <c r="EF127" s="49">
        <f t="shared" si="251"/>
        <v>0</v>
      </c>
    </row>
    <row r="128" spans="1:136" x14ac:dyDescent="0.35">
      <c r="A128" t="s">
        <v>433</v>
      </c>
      <c r="B128" s="2">
        <f t="shared" si="189"/>
        <v>5981</v>
      </c>
      <c r="C128" s="2">
        <f t="shared" si="190"/>
        <v>6723</v>
      </c>
      <c r="D128" s="36">
        <f t="shared" si="191"/>
        <v>742</v>
      </c>
      <c r="E128" s="2">
        <f t="shared" si="192"/>
        <v>116</v>
      </c>
      <c r="F128" s="2">
        <f t="shared" si="193"/>
        <v>140</v>
      </c>
      <c r="G128" s="36">
        <f t="shared" si="194"/>
        <v>24</v>
      </c>
      <c r="H128" s="2">
        <f t="shared" si="195"/>
        <v>4</v>
      </c>
      <c r="I128" s="2">
        <f t="shared" si="196"/>
        <v>6</v>
      </c>
      <c r="J128" s="36">
        <f t="shared" si="197"/>
        <v>2</v>
      </c>
      <c r="K128" s="2">
        <f t="shared" si="198"/>
        <v>2440</v>
      </c>
      <c r="L128" s="2">
        <f t="shared" si="199"/>
        <v>2584</v>
      </c>
      <c r="M128" s="36">
        <f t="shared" si="200"/>
        <v>144</v>
      </c>
      <c r="N128" s="2">
        <f t="shared" si="201"/>
        <v>86</v>
      </c>
      <c r="O128" s="2">
        <f t="shared" si="202"/>
        <v>83</v>
      </c>
      <c r="P128" s="36">
        <f t="shared" si="203"/>
        <v>-3</v>
      </c>
      <c r="Q128" s="2">
        <f t="shared" si="204"/>
        <v>10</v>
      </c>
      <c r="R128" s="2">
        <f t="shared" si="205"/>
        <v>17</v>
      </c>
      <c r="S128" s="36">
        <f t="shared" si="206"/>
        <v>7</v>
      </c>
      <c r="T128" s="2">
        <f t="shared" si="207"/>
        <v>5016</v>
      </c>
      <c r="U128" s="2">
        <f t="shared" si="208"/>
        <v>5611</v>
      </c>
      <c r="V128" s="36">
        <f t="shared" si="209"/>
        <v>595</v>
      </c>
      <c r="W128" s="2">
        <f t="shared" si="210"/>
        <v>196</v>
      </c>
      <c r="X128" s="2">
        <f t="shared" si="211"/>
        <v>246</v>
      </c>
      <c r="Y128" s="36">
        <f t="shared" si="212"/>
        <v>50</v>
      </c>
      <c r="Z128" s="2">
        <f t="shared" si="213"/>
        <v>48</v>
      </c>
      <c r="AA128" s="2">
        <f t="shared" si="214"/>
        <v>55</v>
      </c>
      <c r="AB128" s="49">
        <f t="shared" si="215"/>
        <v>7</v>
      </c>
      <c r="AC128" s="2">
        <v>4323</v>
      </c>
      <c r="AD128" s="2">
        <v>5039</v>
      </c>
      <c r="AE128" s="36">
        <f t="shared" si="216"/>
        <v>716</v>
      </c>
      <c r="AF128">
        <v>89</v>
      </c>
      <c r="AG128">
        <v>105</v>
      </c>
      <c r="AH128" s="36">
        <f t="shared" si="217"/>
        <v>16</v>
      </c>
      <c r="AI128">
        <v>3</v>
      </c>
      <c r="AJ128">
        <v>4</v>
      </c>
      <c r="AK128" s="36">
        <f t="shared" si="218"/>
        <v>1</v>
      </c>
      <c r="AL128" s="2">
        <v>1436</v>
      </c>
      <c r="AM128" s="2">
        <v>1640</v>
      </c>
      <c r="AN128" s="36">
        <f t="shared" si="219"/>
        <v>204</v>
      </c>
      <c r="AO128">
        <v>50</v>
      </c>
      <c r="AP128">
        <v>52</v>
      </c>
      <c r="AQ128" s="36">
        <f t="shared" si="220"/>
        <v>2</v>
      </c>
      <c r="AR128">
        <v>6</v>
      </c>
      <c r="AS128">
        <v>11</v>
      </c>
      <c r="AT128" s="36">
        <f t="shared" si="221"/>
        <v>5</v>
      </c>
      <c r="AU128" s="2">
        <v>3737</v>
      </c>
      <c r="AV128" s="2">
        <v>4336</v>
      </c>
      <c r="AW128" s="36">
        <f t="shared" si="222"/>
        <v>599</v>
      </c>
      <c r="AX128">
        <v>130</v>
      </c>
      <c r="AY128">
        <v>178</v>
      </c>
      <c r="AZ128" s="36">
        <f t="shared" si="223"/>
        <v>48</v>
      </c>
      <c r="BA128">
        <v>31</v>
      </c>
      <c r="BB128">
        <v>34</v>
      </c>
      <c r="BC128" s="49">
        <f t="shared" si="224"/>
        <v>3</v>
      </c>
      <c r="BD128" s="42">
        <v>1517</v>
      </c>
      <c r="BE128" s="2">
        <v>1574</v>
      </c>
      <c r="BF128" s="36">
        <f t="shared" si="225"/>
        <v>57</v>
      </c>
      <c r="BG128">
        <v>24</v>
      </c>
      <c r="BH128">
        <v>34</v>
      </c>
      <c r="BI128" s="36">
        <f t="shared" si="226"/>
        <v>10</v>
      </c>
      <c r="BJ128">
        <v>1</v>
      </c>
      <c r="BK128">
        <v>2</v>
      </c>
      <c r="BL128" s="36">
        <f t="shared" si="227"/>
        <v>1</v>
      </c>
      <c r="BM128">
        <v>928</v>
      </c>
      <c r="BN128">
        <v>891</v>
      </c>
      <c r="BO128" s="36">
        <f t="shared" si="228"/>
        <v>-37</v>
      </c>
      <c r="BP128">
        <v>36</v>
      </c>
      <c r="BQ128">
        <v>30</v>
      </c>
      <c r="BR128" s="36">
        <f t="shared" si="229"/>
        <v>-6</v>
      </c>
      <c r="BS128">
        <v>4</v>
      </c>
      <c r="BT128">
        <v>5</v>
      </c>
      <c r="BU128" s="36">
        <f t="shared" si="230"/>
        <v>1</v>
      </c>
      <c r="BV128" s="2">
        <v>1182</v>
      </c>
      <c r="BW128" s="2">
        <v>1187</v>
      </c>
      <c r="BX128" s="36">
        <f t="shared" si="231"/>
        <v>5</v>
      </c>
      <c r="BY128">
        <v>64</v>
      </c>
      <c r="BZ128">
        <v>65</v>
      </c>
      <c r="CA128" s="36">
        <f t="shared" si="232"/>
        <v>1</v>
      </c>
      <c r="CB128">
        <v>17</v>
      </c>
      <c r="CC128">
        <v>21</v>
      </c>
      <c r="CD128" s="49">
        <f t="shared" si="233"/>
        <v>4</v>
      </c>
      <c r="CE128" s="34">
        <v>126</v>
      </c>
      <c r="CF128">
        <v>103</v>
      </c>
      <c r="CG128" s="36">
        <f t="shared" si="234"/>
        <v>-23</v>
      </c>
      <c r="CH128">
        <v>3</v>
      </c>
      <c r="CI128">
        <v>1</v>
      </c>
      <c r="CJ128" s="36">
        <f t="shared" si="235"/>
        <v>-2</v>
      </c>
      <c r="CK128">
        <v>0</v>
      </c>
      <c r="CL128">
        <v>0</v>
      </c>
      <c r="CM128" s="36">
        <f t="shared" si="236"/>
        <v>0</v>
      </c>
      <c r="CN128">
        <v>68</v>
      </c>
      <c r="CO128">
        <v>50</v>
      </c>
      <c r="CP128" s="36">
        <f t="shared" si="237"/>
        <v>-18</v>
      </c>
      <c r="CQ128">
        <v>0</v>
      </c>
      <c r="CR128">
        <v>1</v>
      </c>
      <c r="CS128" s="36">
        <f t="shared" si="238"/>
        <v>1</v>
      </c>
      <c r="CT128">
        <v>0</v>
      </c>
      <c r="CU128">
        <v>1</v>
      </c>
      <c r="CV128" s="36">
        <f t="shared" si="239"/>
        <v>1</v>
      </c>
      <c r="CW128">
        <v>91</v>
      </c>
      <c r="CX128">
        <v>84</v>
      </c>
      <c r="CY128" s="36">
        <f t="shared" si="240"/>
        <v>-7</v>
      </c>
      <c r="CZ128">
        <v>2</v>
      </c>
      <c r="DA128">
        <v>3</v>
      </c>
      <c r="DB128" s="36">
        <f t="shared" si="241"/>
        <v>1</v>
      </c>
      <c r="DC128">
        <v>0</v>
      </c>
      <c r="DD128">
        <v>0</v>
      </c>
      <c r="DE128" s="49">
        <f t="shared" si="242"/>
        <v>0</v>
      </c>
      <c r="DF128" s="34">
        <v>15</v>
      </c>
      <c r="DG128">
        <v>7</v>
      </c>
      <c r="DH128" s="36">
        <f t="shared" si="243"/>
        <v>-8</v>
      </c>
      <c r="DI128">
        <v>0</v>
      </c>
      <c r="DJ128">
        <v>0</v>
      </c>
      <c r="DK128" s="36">
        <f t="shared" si="244"/>
        <v>0</v>
      </c>
      <c r="DL128">
        <v>0</v>
      </c>
      <c r="DM128">
        <v>0</v>
      </c>
      <c r="DN128" s="36">
        <f t="shared" si="245"/>
        <v>0</v>
      </c>
      <c r="DO128">
        <v>8</v>
      </c>
      <c r="DP128">
        <v>3</v>
      </c>
      <c r="DQ128" s="36">
        <f t="shared" si="246"/>
        <v>-5</v>
      </c>
      <c r="DR128">
        <v>0</v>
      </c>
      <c r="DS128">
        <v>0</v>
      </c>
      <c r="DT128" s="36">
        <f t="shared" si="247"/>
        <v>0</v>
      </c>
      <c r="DU128">
        <v>0</v>
      </c>
      <c r="DV128">
        <v>0</v>
      </c>
      <c r="DW128" s="36">
        <f t="shared" si="248"/>
        <v>0</v>
      </c>
      <c r="DX128">
        <v>6</v>
      </c>
      <c r="DY128">
        <v>4</v>
      </c>
      <c r="DZ128" s="36">
        <f t="shared" si="249"/>
        <v>-2</v>
      </c>
      <c r="EA128">
        <v>0</v>
      </c>
      <c r="EB128">
        <v>0</v>
      </c>
      <c r="EC128" s="36">
        <f t="shared" si="250"/>
        <v>0</v>
      </c>
      <c r="ED128">
        <v>0</v>
      </c>
      <c r="EE128">
        <v>0</v>
      </c>
      <c r="EF128" s="49">
        <f t="shared" si="251"/>
        <v>0</v>
      </c>
    </row>
    <row r="129" spans="1:136" x14ac:dyDescent="0.35">
      <c r="A129" t="s">
        <v>432</v>
      </c>
      <c r="B129" s="2">
        <f t="shared" si="189"/>
        <v>38230</v>
      </c>
      <c r="C129" s="2">
        <f t="shared" si="190"/>
        <v>39991</v>
      </c>
      <c r="D129" s="36">
        <f t="shared" si="191"/>
        <v>1761</v>
      </c>
      <c r="E129" s="2">
        <f t="shared" si="192"/>
        <v>222</v>
      </c>
      <c r="F129" s="2">
        <f t="shared" si="193"/>
        <v>252</v>
      </c>
      <c r="G129" s="36">
        <f t="shared" si="194"/>
        <v>30</v>
      </c>
      <c r="H129" s="2">
        <f t="shared" si="195"/>
        <v>23</v>
      </c>
      <c r="I129" s="2">
        <f t="shared" si="196"/>
        <v>37</v>
      </c>
      <c r="J129" s="36">
        <f t="shared" si="197"/>
        <v>14</v>
      </c>
      <c r="K129" s="2">
        <f t="shared" si="198"/>
        <v>11244</v>
      </c>
      <c r="L129" s="2">
        <f t="shared" si="199"/>
        <v>11494</v>
      </c>
      <c r="M129" s="36">
        <f t="shared" si="200"/>
        <v>250</v>
      </c>
      <c r="N129" s="2">
        <f t="shared" si="201"/>
        <v>101</v>
      </c>
      <c r="O129" s="2">
        <f t="shared" si="202"/>
        <v>95</v>
      </c>
      <c r="P129" s="36">
        <f t="shared" si="203"/>
        <v>-6</v>
      </c>
      <c r="Q129" s="2">
        <f t="shared" si="204"/>
        <v>27</v>
      </c>
      <c r="R129" s="2">
        <f t="shared" si="205"/>
        <v>25</v>
      </c>
      <c r="S129" s="36">
        <f t="shared" si="206"/>
        <v>-2</v>
      </c>
      <c r="T129" s="2">
        <f t="shared" si="207"/>
        <v>14547</v>
      </c>
      <c r="U129" s="2">
        <f t="shared" si="208"/>
        <v>15321</v>
      </c>
      <c r="V129" s="36">
        <f t="shared" si="209"/>
        <v>774</v>
      </c>
      <c r="W129" s="2">
        <f t="shared" si="210"/>
        <v>181</v>
      </c>
      <c r="X129" s="2">
        <f t="shared" si="211"/>
        <v>191</v>
      </c>
      <c r="Y129" s="36">
        <f t="shared" si="212"/>
        <v>10</v>
      </c>
      <c r="Z129" s="2">
        <f t="shared" si="213"/>
        <v>34</v>
      </c>
      <c r="AA129" s="2">
        <f t="shared" si="214"/>
        <v>45</v>
      </c>
      <c r="AB129" s="49">
        <f t="shared" si="215"/>
        <v>11</v>
      </c>
      <c r="AC129" s="2">
        <v>17607</v>
      </c>
      <c r="AD129" s="2">
        <v>18262</v>
      </c>
      <c r="AE129" s="36">
        <f t="shared" si="216"/>
        <v>655</v>
      </c>
      <c r="AF129">
        <v>85</v>
      </c>
      <c r="AG129">
        <v>99</v>
      </c>
      <c r="AH129" s="36">
        <f t="shared" si="217"/>
        <v>14</v>
      </c>
      <c r="AI129">
        <v>11</v>
      </c>
      <c r="AJ129">
        <v>11</v>
      </c>
      <c r="AK129" s="36">
        <f t="shared" si="218"/>
        <v>0</v>
      </c>
      <c r="AL129" s="2">
        <v>4322</v>
      </c>
      <c r="AM129" s="2">
        <v>4565</v>
      </c>
      <c r="AN129" s="36">
        <f t="shared" si="219"/>
        <v>243</v>
      </c>
      <c r="AO129">
        <v>37</v>
      </c>
      <c r="AP129">
        <v>38</v>
      </c>
      <c r="AQ129" s="36">
        <f t="shared" si="220"/>
        <v>1</v>
      </c>
      <c r="AR129">
        <v>5</v>
      </c>
      <c r="AS129">
        <v>5</v>
      </c>
      <c r="AT129" s="36">
        <f t="shared" si="221"/>
        <v>0</v>
      </c>
      <c r="AU129" s="2">
        <v>5425</v>
      </c>
      <c r="AV129" s="2">
        <v>5937</v>
      </c>
      <c r="AW129" s="36">
        <f t="shared" si="222"/>
        <v>512</v>
      </c>
      <c r="AX129">
        <v>76</v>
      </c>
      <c r="AY129">
        <v>64</v>
      </c>
      <c r="AZ129" s="36">
        <f t="shared" si="223"/>
        <v>-12</v>
      </c>
      <c r="BA129">
        <v>16</v>
      </c>
      <c r="BB129">
        <v>16</v>
      </c>
      <c r="BC129" s="49">
        <f t="shared" si="224"/>
        <v>0</v>
      </c>
      <c r="BD129" s="42">
        <v>20250</v>
      </c>
      <c r="BE129" s="2">
        <v>21311</v>
      </c>
      <c r="BF129" s="36">
        <f t="shared" si="225"/>
        <v>1061</v>
      </c>
      <c r="BG129">
        <v>137</v>
      </c>
      <c r="BH129">
        <v>153</v>
      </c>
      <c r="BI129" s="36">
        <f t="shared" si="226"/>
        <v>16</v>
      </c>
      <c r="BJ129">
        <v>12</v>
      </c>
      <c r="BK129">
        <v>26</v>
      </c>
      <c r="BL129" s="36">
        <f t="shared" si="227"/>
        <v>14</v>
      </c>
      <c r="BM129" s="2">
        <v>6775</v>
      </c>
      <c r="BN129" s="2">
        <v>6794</v>
      </c>
      <c r="BO129" s="36">
        <f t="shared" si="228"/>
        <v>19</v>
      </c>
      <c r="BP129">
        <v>64</v>
      </c>
      <c r="BQ129">
        <v>56</v>
      </c>
      <c r="BR129" s="36">
        <f t="shared" si="229"/>
        <v>-8</v>
      </c>
      <c r="BS129">
        <v>22</v>
      </c>
      <c r="BT129">
        <v>19</v>
      </c>
      <c r="BU129" s="36">
        <f t="shared" si="230"/>
        <v>-3</v>
      </c>
      <c r="BV129" s="2">
        <v>8904</v>
      </c>
      <c r="BW129" s="2">
        <v>9165</v>
      </c>
      <c r="BX129" s="36">
        <f t="shared" si="231"/>
        <v>261</v>
      </c>
      <c r="BY129">
        <v>104</v>
      </c>
      <c r="BZ129">
        <v>125</v>
      </c>
      <c r="CA129" s="36">
        <f t="shared" si="232"/>
        <v>21</v>
      </c>
      <c r="CB129">
        <v>18</v>
      </c>
      <c r="CC129">
        <v>29</v>
      </c>
      <c r="CD129" s="49">
        <f t="shared" si="233"/>
        <v>11</v>
      </c>
      <c r="CE129" s="34">
        <v>357</v>
      </c>
      <c r="CF129">
        <v>407</v>
      </c>
      <c r="CG129" s="36">
        <f t="shared" si="234"/>
        <v>50</v>
      </c>
      <c r="CH129">
        <v>0</v>
      </c>
      <c r="CI129">
        <v>0</v>
      </c>
      <c r="CJ129" s="36">
        <f t="shared" si="235"/>
        <v>0</v>
      </c>
      <c r="CK129">
        <v>0</v>
      </c>
      <c r="CL129">
        <v>0</v>
      </c>
      <c r="CM129" s="36">
        <f t="shared" si="236"/>
        <v>0</v>
      </c>
      <c r="CN129">
        <v>143</v>
      </c>
      <c r="CO129">
        <v>131</v>
      </c>
      <c r="CP129" s="36">
        <f t="shared" si="237"/>
        <v>-12</v>
      </c>
      <c r="CQ129">
        <v>0</v>
      </c>
      <c r="CR129">
        <v>1</v>
      </c>
      <c r="CS129" s="36">
        <f t="shared" si="238"/>
        <v>1</v>
      </c>
      <c r="CT129">
        <v>0</v>
      </c>
      <c r="CU129">
        <v>1</v>
      </c>
      <c r="CV129" s="36">
        <f t="shared" si="239"/>
        <v>1</v>
      </c>
      <c r="CW129">
        <v>208</v>
      </c>
      <c r="CX129">
        <v>211</v>
      </c>
      <c r="CY129" s="36">
        <f t="shared" si="240"/>
        <v>3</v>
      </c>
      <c r="CZ129">
        <v>1</v>
      </c>
      <c r="DA129">
        <v>2</v>
      </c>
      <c r="DB129" s="36">
        <f t="shared" si="241"/>
        <v>1</v>
      </c>
      <c r="DC129">
        <v>0</v>
      </c>
      <c r="DD129">
        <v>0</v>
      </c>
      <c r="DE129" s="49">
        <f t="shared" si="242"/>
        <v>0</v>
      </c>
      <c r="DF129" s="34">
        <v>16</v>
      </c>
      <c r="DG129">
        <v>11</v>
      </c>
      <c r="DH129" s="36">
        <f t="shared" si="243"/>
        <v>-5</v>
      </c>
      <c r="DI129">
        <v>0</v>
      </c>
      <c r="DJ129">
        <v>0</v>
      </c>
      <c r="DK129" s="36">
        <f t="shared" si="244"/>
        <v>0</v>
      </c>
      <c r="DL129">
        <v>0</v>
      </c>
      <c r="DM129">
        <v>0</v>
      </c>
      <c r="DN129" s="36">
        <f t="shared" si="245"/>
        <v>0</v>
      </c>
      <c r="DO129">
        <v>4</v>
      </c>
      <c r="DP129">
        <v>4</v>
      </c>
      <c r="DQ129" s="36">
        <f t="shared" si="246"/>
        <v>0</v>
      </c>
      <c r="DR129">
        <v>0</v>
      </c>
      <c r="DS129">
        <v>0</v>
      </c>
      <c r="DT129" s="36">
        <f t="shared" si="247"/>
        <v>0</v>
      </c>
      <c r="DU129">
        <v>0</v>
      </c>
      <c r="DV129">
        <v>0</v>
      </c>
      <c r="DW129" s="36">
        <f t="shared" si="248"/>
        <v>0</v>
      </c>
      <c r="DX129">
        <v>10</v>
      </c>
      <c r="DY129">
        <v>8</v>
      </c>
      <c r="DZ129" s="36">
        <f t="shared" si="249"/>
        <v>-2</v>
      </c>
      <c r="EA129">
        <v>0</v>
      </c>
      <c r="EB129">
        <v>0</v>
      </c>
      <c r="EC129" s="36">
        <f t="shared" si="250"/>
        <v>0</v>
      </c>
      <c r="ED129">
        <v>0</v>
      </c>
      <c r="EE129">
        <v>0</v>
      </c>
      <c r="EF129" s="49">
        <f t="shared" si="251"/>
        <v>0</v>
      </c>
    </row>
    <row r="130" spans="1:136" x14ac:dyDescent="0.35">
      <c r="A130" t="s">
        <v>41</v>
      </c>
      <c r="B130" s="2">
        <f t="shared" si="189"/>
        <v>90079</v>
      </c>
      <c r="C130" s="2">
        <f t="shared" si="190"/>
        <v>96885</v>
      </c>
      <c r="D130" s="36">
        <f t="shared" si="191"/>
        <v>6806</v>
      </c>
      <c r="E130" s="2">
        <f t="shared" si="192"/>
        <v>652</v>
      </c>
      <c r="F130" s="2">
        <f t="shared" si="193"/>
        <v>655</v>
      </c>
      <c r="G130" s="36">
        <f t="shared" si="194"/>
        <v>3</v>
      </c>
      <c r="H130" s="2">
        <f t="shared" si="195"/>
        <v>70</v>
      </c>
      <c r="I130" s="2">
        <f t="shared" si="196"/>
        <v>73</v>
      </c>
      <c r="J130" s="36">
        <f t="shared" si="197"/>
        <v>3</v>
      </c>
      <c r="K130" s="2">
        <f t="shared" si="198"/>
        <v>35797</v>
      </c>
      <c r="L130" s="2">
        <f t="shared" si="199"/>
        <v>36516</v>
      </c>
      <c r="M130" s="36">
        <f t="shared" si="200"/>
        <v>719</v>
      </c>
      <c r="N130" s="2">
        <f t="shared" si="201"/>
        <v>497</v>
      </c>
      <c r="O130" s="2">
        <f t="shared" si="202"/>
        <v>478</v>
      </c>
      <c r="P130" s="36">
        <f t="shared" si="203"/>
        <v>-19</v>
      </c>
      <c r="Q130" s="2">
        <f t="shared" si="204"/>
        <v>109</v>
      </c>
      <c r="R130" s="2">
        <f t="shared" si="205"/>
        <v>88</v>
      </c>
      <c r="S130" s="36">
        <f t="shared" si="206"/>
        <v>-21</v>
      </c>
      <c r="T130" s="2">
        <f t="shared" si="207"/>
        <v>37165</v>
      </c>
      <c r="U130" s="2">
        <f t="shared" si="208"/>
        <v>41145</v>
      </c>
      <c r="V130" s="36">
        <f t="shared" si="209"/>
        <v>3980</v>
      </c>
      <c r="W130" s="2">
        <f t="shared" si="210"/>
        <v>501</v>
      </c>
      <c r="X130" s="2">
        <f t="shared" si="211"/>
        <v>555</v>
      </c>
      <c r="Y130" s="36">
        <f t="shared" si="212"/>
        <v>54</v>
      </c>
      <c r="Z130" s="2">
        <f t="shared" si="213"/>
        <v>54</v>
      </c>
      <c r="AA130" s="2">
        <f t="shared" si="214"/>
        <v>66</v>
      </c>
      <c r="AB130" s="49">
        <f t="shared" si="215"/>
        <v>12</v>
      </c>
      <c r="AC130" s="2">
        <v>76072</v>
      </c>
      <c r="AD130" s="2">
        <v>82609</v>
      </c>
      <c r="AE130" s="36">
        <f t="shared" si="216"/>
        <v>6537</v>
      </c>
      <c r="AF130">
        <v>562</v>
      </c>
      <c r="AG130">
        <v>563</v>
      </c>
      <c r="AH130" s="36">
        <f t="shared" si="217"/>
        <v>1</v>
      </c>
      <c r="AI130">
        <v>59</v>
      </c>
      <c r="AJ130">
        <v>62</v>
      </c>
      <c r="AK130" s="36">
        <f t="shared" si="218"/>
        <v>3</v>
      </c>
      <c r="AL130" s="2">
        <v>30042</v>
      </c>
      <c r="AM130" s="2">
        <v>30791</v>
      </c>
      <c r="AN130" s="36">
        <f t="shared" si="219"/>
        <v>749</v>
      </c>
      <c r="AO130">
        <v>412</v>
      </c>
      <c r="AP130">
        <v>404</v>
      </c>
      <c r="AQ130" s="36">
        <f t="shared" si="220"/>
        <v>-8</v>
      </c>
      <c r="AR130">
        <v>86</v>
      </c>
      <c r="AS130">
        <v>73</v>
      </c>
      <c r="AT130" s="36">
        <f t="shared" si="221"/>
        <v>-13</v>
      </c>
      <c r="AU130" s="2">
        <v>30841</v>
      </c>
      <c r="AV130" s="2">
        <v>34675</v>
      </c>
      <c r="AW130" s="36">
        <f t="shared" si="222"/>
        <v>3834</v>
      </c>
      <c r="AX130">
        <v>427</v>
      </c>
      <c r="AY130">
        <v>481</v>
      </c>
      <c r="AZ130" s="36">
        <f t="shared" si="223"/>
        <v>54</v>
      </c>
      <c r="BA130">
        <v>44</v>
      </c>
      <c r="BB130">
        <v>54</v>
      </c>
      <c r="BC130" s="49">
        <f t="shared" si="224"/>
        <v>10</v>
      </c>
      <c r="BD130" s="42">
        <v>13769</v>
      </c>
      <c r="BE130" s="2">
        <v>14028</v>
      </c>
      <c r="BF130" s="36">
        <f t="shared" si="225"/>
        <v>259</v>
      </c>
      <c r="BG130">
        <v>90</v>
      </c>
      <c r="BH130">
        <v>91</v>
      </c>
      <c r="BI130" s="36">
        <f t="shared" si="226"/>
        <v>1</v>
      </c>
      <c r="BJ130">
        <v>11</v>
      </c>
      <c r="BK130">
        <v>11</v>
      </c>
      <c r="BL130" s="36">
        <f t="shared" si="227"/>
        <v>0</v>
      </c>
      <c r="BM130" s="2">
        <v>5661</v>
      </c>
      <c r="BN130" s="2">
        <v>5664</v>
      </c>
      <c r="BO130" s="36">
        <f t="shared" si="228"/>
        <v>3</v>
      </c>
      <c r="BP130">
        <v>82</v>
      </c>
      <c r="BQ130">
        <v>74</v>
      </c>
      <c r="BR130" s="36">
        <f t="shared" si="229"/>
        <v>-8</v>
      </c>
      <c r="BS130">
        <v>23</v>
      </c>
      <c r="BT130">
        <v>15</v>
      </c>
      <c r="BU130" s="36">
        <f t="shared" si="230"/>
        <v>-8</v>
      </c>
      <c r="BV130" s="2">
        <v>6245</v>
      </c>
      <c r="BW130" s="2">
        <v>6390</v>
      </c>
      <c r="BX130" s="36">
        <f t="shared" si="231"/>
        <v>145</v>
      </c>
      <c r="BY130">
        <v>74</v>
      </c>
      <c r="BZ130">
        <v>74</v>
      </c>
      <c r="CA130" s="36">
        <f t="shared" si="232"/>
        <v>0</v>
      </c>
      <c r="CB130">
        <v>10</v>
      </c>
      <c r="CC130">
        <v>12</v>
      </c>
      <c r="CD130" s="49">
        <f t="shared" si="233"/>
        <v>2</v>
      </c>
      <c r="CE130" s="34">
        <v>220</v>
      </c>
      <c r="CF130">
        <v>234</v>
      </c>
      <c r="CG130" s="36">
        <f t="shared" si="234"/>
        <v>14</v>
      </c>
      <c r="CH130">
        <v>0</v>
      </c>
      <c r="CI130">
        <v>1</v>
      </c>
      <c r="CJ130" s="36">
        <f t="shared" si="235"/>
        <v>1</v>
      </c>
      <c r="CK130">
        <v>0</v>
      </c>
      <c r="CL130">
        <v>0</v>
      </c>
      <c r="CM130" s="36">
        <f t="shared" si="236"/>
        <v>0</v>
      </c>
      <c r="CN130">
        <v>86</v>
      </c>
      <c r="CO130">
        <v>59</v>
      </c>
      <c r="CP130" s="36">
        <f t="shared" si="237"/>
        <v>-27</v>
      </c>
      <c r="CQ130">
        <v>3</v>
      </c>
      <c r="CR130">
        <v>0</v>
      </c>
      <c r="CS130" s="36">
        <f t="shared" si="238"/>
        <v>-3</v>
      </c>
      <c r="CT130">
        <v>0</v>
      </c>
      <c r="CU130">
        <v>0</v>
      </c>
      <c r="CV130" s="36">
        <f t="shared" si="239"/>
        <v>0</v>
      </c>
      <c r="CW130">
        <v>73</v>
      </c>
      <c r="CX130">
        <v>78</v>
      </c>
      <c r="CY130" s="36">
        <f t="shared" si="240"/>
        <v>5</v>
      </c>
      <c r="CZ130">
        <v>0</v>
      </c>
      <c r="DA130">
        <v>0</v>
      </c>
      <c r="DB130" s="36">
        <f t="shared" si="241"/>
        <v>0</v>
      </c>
      <c r="DC130">
        <v>0</v>
      </c>
      <c r="DD130">
        <v>0</v>
      </c>
      <c r="DE130" s="49">
        <f t="shared" si="242"/>
        <v>0</v>
      </c>
      <c r="DF130" s="34">
        <v>18</v>
      </c>
      <c r="DG130">
        <v>14</v>
      </c>
      <c r="DH130" s="36">
        <f t="shared" si="243"/>
        <v>-4</v>
      </c>
      <c r="DI130">
        <v>0</v>
      </c>
      <c r="DJ130">
        <v>0</v>
      </c>
      <c r="DK130" s="36">
        <f t="shared" si="244"/>
        <v>0</v>
      </c>
      <c r="DL130">
        <v>0</v>
      </c>
      <c r="DM130">
        <v>0</v>
      </c>
      <c r="DN130" s="36">
        <f t="shared" si="245"/>
        <v>0</v>
      </c>
      <c r="DO130">
        <v>8</v>
      </c>
      <c r="DP130">
        <v>2</v>
      </c>
      <c r="DQ130" s="36">
        <f t="shared" si="246"/>
        <v>-6</v>
      </c>
      <c r="DR130">
        <v>0</v>
      </c>
      <c r="DS130">
        <v>0</v>
      </c>
      <c r="DT130" s="36">
        <f t="shared" si="247"/>
        <v>0</v>
      </c>
      <c r="DU130">
        <v>0</v>
      </c>
      <c r="DV130">
        <v>0</v>
      </c>
      <c r="DW130" s="36">
        <f t="shared" si="248"/>
        <v>0</v>
      </c>
      <c r="DX130">
        <v>6</v>
      </c>
      <c r="DY130">
        <v>2</v>
      </c>
      <c r="DZ130" s="36">
        <f t="shared" si="249"/>
        <v>-4</v>
      </c>
      <c r="EA130">
        <v>0</v>
      </c>
      <c r="EB130">
        <v>0</v>
      </c>
      <c r="EC130" s="36">
        <f t="shared" si="250"/>
        <v>0</v>
      </c>
      <c r="ED130">
        <v>0</v>
      </c>
      <c r="EE130">
        <v>0</v>
      </c>
      <c r="EF130" s="49">
        <f t="shared" si="251"/>
        <v>0</v>
      </c>
    </row>
    <row r="131" spans="1:136" x14ac:dyDescent="0.35">
      <c r="A131" t="s">
        <v>431</v>
      </c>
      <c r="B131" s="2">
        <f t="shared" si="189"/>
        <v>27188</v>
      </c>
      <c r="C131" s="2">
        <f t="shared" si="190"/>
        <v>27089</v>
      </c>
      <c r="D131" s="36">
        <f t="shared" si="191"/>
        <v>-99</v>
      </c>
      <c r="E131" s="2">
        <f t="shared" si="192"/>
        <v>250</v>
      </c>
      <c r="F131" s="2">
        <f t="shared" si="193"/>
        <v>235</v>
      </c>
      <c r="G131" s="36">
        <f t="shared" si="194"/>
        <v>-15</v>
      </c>
      <c r="H131" s="2">
        <f t="shared" si="195"/>
        <v>16</v>
      </c>
      <c r="I131" s="2">
        <f t="shared" si="196"/>
        <v>16</v>
      </c>
      <c r="J131" s="36">
        <f t="shared" si="197"/>
        <v>0</v>
      </c>
      <c r="K131" s="2">
        <f t="shared" si="198"/>
        <v>14084</v>
      </c>
      <c r="L131" s="2">
        <f t="shared" si="199"/>
        <v>12815</v>
      </c>
      <c r="M131" s="36">
        <f t="shared" si="200"/>
        <v>-1269</v>
      </c>
      <c r="N131" s="2">
        <f t="shared" si="201"/>
        <v>302</v>
      </c>
      <c r="O131" s="2">
        <f t="shared" si="202"/>
        <v>284</v>
      </c>
      <c r="P131" s="36">
        <f t="shared" si="203"/>
        <v>-18</v>
      </c>
      <c r="Q131" s="2">
        <f t="shared" si="204"/>
        <v>66</v>
      </c>
      <c r="R131" s="2">
        <f t="shared" si="205"/>
        <v>44</v>
      </c>
      <c r="S131" s="36">
        <f t="shared" si="206"/>
        <v>-22</v>
      </c>
      <c r="T131" s="2">
        <f t="shared" si="207"/>
        <v>10588</v>
      </c>
      <c r="U131" s="2">
        <f t="shared" si="208"/>
        <v>10280</v>
      </c>
      <c r="V131" s="36">
        <f t="shared" si="209"/>
        <v>-308</v>
      </c>
      <c r="W131" s="2">
        <f t="shared" si="210"/>
        <v>186</v>
      </c>
      <c r="X131" s="2">
        <f t="shared" si="211"/>
        <v>195</v>
      </c>
      <c r="Y131" s="36">
        <f t="shared" si="212"/>
        <v>9</v>
      </c>
      <c r="Z131" s="2">
        <f t="shared" si="213"/>
        <v>14</v>
      </c>
      <c r="AA131" s="2">
        <f t="shared" si="214"/>
        <v>16</v>
      </c>
      <c r="AB131" s="49">
        <f t="shared" si="215"/>
        <v>2</v>
      </c>
      <c r="AC131" s="2">
        <v>22496</v>
      </c>
      <c r="AD131" s="2">
        <v>22466</v>
      </c>
      <c r="AE131" s="36">
        <f t="shared" si="216"/>
        <v>-30</v>
      </c>
      <c r="AF131">
        <v>218</v>
      </c>
      <c r="AG131">
        <v>208</v>
      </c>
      <c r="AH131" s="36">
        <f t="shared" si="217"/>
        <v>-10</v>
      </c>
      <c r="AI131">
        <v>13</v>
      </c>
      <c r="AJ131">
        <v>13</v>
      </c>
      <c r="AK131" s="36">
        <f t="shared" si="218"/>
        <v>0</v>
      </c>
      <c r="AL131" s="2">
        <v>11695</v>
      </c>
      <c r="AM131" s="2">
        <v>10423</v>
      </c>
      <c r="AN131" s="36">
        <f t="shared" si="219"/>
        <v>-1272</v>
      </c>
      <c r="AO131">
        <v>243</v>
      </c>
      <c r="AP131">
        <v>233</v>
      </c>
      <c r="AQ131" s="36">
        <f t="shared" si="220"/>
        <v>-10</v>
      </c>
      <c r="AR131">
        <v>49</v>
      </c>
      <c r="AS131">
        <v>33</v>
      </c>
      <c r="AT131" s="36">
        <f t="shared" si="221"/>
        <v>-16</v>
      </c>
      <c r="AU131" s="2">
        <v>8454</v>
      </c>
      <c r="AV131" s="2">
        <v>8141</v>
      </c>
      <c r="AW131" s="36">
        <f t="shared" si="222"/>
        <v>-313</v>
      </c>
      <c r="AX131">
        <v>154</v>
      </c>
      <c r="AY131">
        <v>162</v>
      </c>
      <c r="AZ131" s="36">
        <f t="shared" si="223"/>
        <v>8</v>
      </c>
      <c r="BA131">
        <v>10</v>
      </c>
      <c r="BB131">
        <v>11</v>
      </c>
      <c r="BC131" s="49">
        <f t="shared" si="224"/>
        <v>1</v>
      </c>
      <c r="BD131" s="42">
        <v>4668</v>
      </c>
      <c r="BE131" s="2">
        <v>4597</v>
      </c>
      <c r="BF131" s="36">
        <f t="shared" si="225"/>
        <v>-71</v>
      </c>
      <c r="BG131">
        <v>32</v>
      </c>
      <c r="BH131">
        <v>27</v>
      </c>
      <c r="BI131" s="36">
        <f t="shared" si="226"/>
        <v>-5</v>
      </c>
      <c r="BJ131">
        <v>3</v>
      </c>
      <c r="BK131">
        <v>3</v>
      </c>
      <c r="BL131" s="36">
        <f t="shared" si="227"/>
        <v>0</v>
      </c>
      <c r="BM131" s="2">
        <v>2354</v>
      </c>
      <c r="BN131" s="2">
        <v>2375</v>
      </c>
      <c r="BO131" s="36">
        <f t="shared" si="228"/>
        <v>21</v>
      </c>
      <c r="BP131">
        <v>58</v>
      </c>
      <c r="BQ131">
        <v>51</v>
      </c>
      <c r="BR131" s="36">
        <f t="shared" si="229"/>
        <v>-7</v>
      </c>
      <c r="BS131">
        <v>17</v>
      </c>
      <c r="BT131">
        <v>11</v>
      </c>
      <c r="BU131" s="36">
        <f t="shared" si="230"/>
        <v>-6</v>
      </c>
      <c r="BV131" s="2">
        <v>2127</v>
      </c>
      <c r="BW131" s="2">
        <v>2131</v>
      </c>
      <c r="BX131" s="36">
        <f t="shared" si="231"/>
        <v>4</v>
      </c>
      <c r="BY131">
        <v>32</v>
      </c>
      <c r="BZ131">
        <v>33</v>
      </c>
      <c r="CA131" s="36">
        <f t="shared" si="232"/>
        <v>1</v>
      </c>
      <c r="CB131">
        <v>4</v>
      </c>
      <c r="CC131">
        <v>5</v>
      </c>
      <c r="CD131" s="49">
        <f t="shared" si="233"/>
        <v>1</v>
      </c>
      <c r="CE131" s="34">
        <v>23</v>
      </c>
      <c r="CF131">
        <v>25</v>
      </c>
      <c r="CG131" s="36">
        <f t="shared" si="234"/>
        <v>2</v>
      </c>
      <c r="CH131">
        <v>0</v>
      </c>
      <c r="CI131">
        <v>0</v>
      </c>
      <c r="CJ131" s="36">
        <f t="shared" si="235"/>
        <v>0</v>
      </c>
      <c r="CK131">
        <v>0</v>
      </c>
      <c r="CL131">
        <v>0</v>
      </c>
      <c r="CM131" s="36">
        <f t="shared" si="236"/>
        <v>0</v>
      </c>
      <c r="CN131">
        <v>29</v>
      </c>
      <c r="CO131">
        <v>16</v>
      </c>
      <c r="CP131" s="36">
        <f t="shared" si="237"/>
        <v>-13</v>
      </c>
      <c r="CQ131">
        <v>1</v>
      </c>
      <c r="CR131">
        <v>0</v>
      </c>
      <c r="CS131" s="36">
        <f t="shared" si="238"/>
        <v>-1</v>
      </c>
      <c r="CT131">
        <v>0</v>
      </c>
      <c r="CU131">
        <v>0</v>
      </c>
      <c r="CV131" s="36">
        <f t="shared" si="239"/>
        <v>0</v>
      </c>
      <c r="CW131">
        <v>7</v>
      </c>
      <c r="CX131">
        <v>8</v>
      </c>
      <c r="CY131" s="36">
        <f t="shared" si="240"/>
        <v>1</v>
      </c>
      <c r="CZ131">
        <v>0</v>
      </c>
      <c r="DA131">
        <v>0</v>
      </c>
      <c r="DB131" s="36">
        <f t="shared" si="241"/>
        <v>0</v>
      </c>
      <c r="DC131">
        <v>0</v>
      </c>
      <c r="DD131">
        <v>0</v>
      </c>
      <c r="DE131" s="49">
        <f t="shared" si="242"/>
        <v>0</v>
      </c>
      <c r="DF131" s="34">
        <v>1</v>
      </c>
      <c r="DG131">
        <v>1</v>
      </c>
      <c r="DH131" s="36">
        <f t="shared" si="243"/>
        <v>0</v>
      </c>
      <c r="DI131">
        <v>0</v>
      </c>
      <c r="DJ131">
        <v>0</v>
      </c>
      <c r="DK131" s="36">
        <f t="shared" si="244"/>
        <v>0</v>
      </c>
      <c r="DL131">
        <v>0</v>
      </c>
      <c r="DM131">
        <v>0</v>
      </c>
      <c r="DN131" s="36">
        <f t="shared" si="245"/>
        <v>0</v>
      </c>
      <c r="DO131">
        <v>6</v>
      </c>
      <c r="DP131">
        <v>1</v>
      </c>
      <c r="DQ131" s="36">
        <f t="shared" si="246"/>
        <v>-5</v>
      </c>
      <c r="DR131">
        <v>0</v>
      </c>
      <c r="DS131">
        <v>0</v>
      </c>
      <c r="DT131" s="36">
        <f t="shared" si="247"/>
        <v>0</v>
      </c>
      <c r="DU131">
        <v>0</v>
      </c>
      <c r="DV131">
        <v>0</v>
      </c>
      <c r="DW131" s="36">
        <f t="shared" si="248"/>
        <v>0</v>
      </c>
      <c r="DX131">
        <v>0</v>
      </c>
      <c r="DY131">
        <v>0</v>
      </c>
      <c r="DZ131" s="36">
        <f t="shared" si="249"/>
        <v>0</v>
      </c>
      <c r="EA131">
        <v>0</v>
      </c>
      <c r="EB131">
        <v>0</v>
      </c>
      <c r="EC131" s="36">
        <f t="shared" si="250"/>
        <v>0</v>
      </c>
      <c r="ED131">
        <v>0</v>
      </c>
      <c r="EE131">
        <v>0</v>
      </c>
      <c r="EF131" s="49">
        <f t="shared" si="251"/>
        <v>0</v>
      </c>
    </row>
    <row r="132" spans="1:136" x14ac:dyDescent="0.35">
      <c r="A132" t="s">
        <v>430</v>
      </c>
      <c r="B132" s="2">
        <f t="shared" si="189"/>
        <v>28546</v>
      </c>
      <c r="C132" s="2">
        <f t="shared" si="190"/>
        <v>32131</v>
      </c>
      <c r="D132" s="36">
        <f t="shared" si="191"/>
        <v>3585</v>
      </c>
      <c r="E132" s="2">
        <f t="shared" si="192"/>
        <v>179</v>
      </c>
      <c r="F132" s="2">
        <f t="shared" si="193"/>
        <v>181</v>
      </c>
      <c r="G132" s="36">
        <f t="shared" si="194"/>
        <v>2</v>
      </c>
      <c r="H132" s="2">
        <f t="shared" si="195"/>
        <v>33</v>
      </c>
      <c r="I132" s="2">
        <f t="shared" si="196"/>
        <v>33</v>
      </c>
      <c r="J132" s="36">
        <f t="shared" si="197"/>
        <v>0</v>
      </c>
      <c r="K132" s="2">
        <f t="shared" si="198"/>
        <v>9418</v>
      </c>
      <c r="L132" s="2">
        <f t="shared" si="199"/>
        <v>11236</v>
      </c>
      <c r="M132" s="36">
        <f t="shared" si="200"/>
        <v>1818</v>
      </c>
      <c r="N132" s="2">
        <f t="shared" si="201"/>
        <v>59</v>
      </c>
      <c r="O132" s="2">
        <f t="shared" si="202"/>
        <v>52</v>
      </c>
      <c r="P132" s="36">
        <f t="shared" si="203"/>
        <v>-7</v>
      </c>
      <c r="Q132" s="2">
        <f t="shared" si="204"/>
        <v>17</v>
      </c>
      <c r="R132" s="2">
        <f t="shared" si="205"/>
        <v>17</v>
      </c>
      <c r="S132" s="36">
        <f t="shared" si="206"/>
        <v>0</v>
      </c>
      <c r="T132" s="2">
        <f t="shared" si="207"/>
        <v>11614</v>
      </c>
      <c r="U132" s="2">
        <f t="shared" si="208"/>
        <v>14336</v>
      </c>
      <c r="V132" s="36">
        <f t="shared" si="209"/>
        <v>2722</v>
      </c>
      <c r="W132" s="2">
        <f t="shared" si="210"/>
        <v>133</v>
      </c>
      <c r="X132" s="2">
        <f t="shared" si="211"/>
        <v>186</v>
      </c>
      <c r="Y132" s="36">
        <f t="shared" si="212"/>
        <v>53</v>
      </c>
      <c r="Z132" s="2">
        <f t="shared" si="213"/>
        <v>12</v>
      </c>
      <c r="AA132" s="2">
        <f t="shared" si="214"/>
        <v>24</v>
      </c>
      <c r="AB132" s="49">
        <f t="shared" si="215"/>
        <v>12</v>
      </c>
      <c r="AC132" s="2">
        <v>24288</v>
      </c>
      <c r="AD132" s="2">
        <v>27741</v>
      </c>
      <c r="AE132" s="36">
        <f t="shared" si="216"/>
        <v>3453</v>
      </c>
      <c r="AF132">
        <v>154</v>
      </c>
      <c r="AG132">
        <v>154</v>
      </c>
      <c r="AH132" s="36">
        <f t="shared" si="217"/>
        <v>0</v>
      </c>
      <c r="AI132">
        <v>30</v>
      </c>
      <c r="AJ132">
        <v>29</v>
      </c>
      <c r="AK132" s="36">
        <f t="shared" si="218"/>
        <v>-1</v>
      </c>
      <c r="AL132" s="2">
        <v>7705</v>
      </c>
      <c r="AM132" s="2">
        <v>9515</v>
      </c>
      <c r="AN132" s="36">
        <f t="shared" si="219"/>
        <v>1810</v>
      </c>
      <c r="AO132">
        <v>50</v>
      </c>
      <c r="AP132">
        <v>48</v>
      </c>
      <c r="AQ132" s="36">
        <f t="shared" si="220"/>
        <v>-2</v>
      </c>
      <c r="AR132">
        <v>15</v>
      </c>
      <c r="AS132">
        <v>16</v>
      </c>
      <c r="AT132" s="36">
        <f t="shared" si="221"/>
        <v>1</v>
      </c>
      <c r="AU132" s="2">
        <v>9669</v>
      </c>
      <c r="AV132" s="2">
        <v>12253</v>
      </c>
      <c r="AW132" s="36">
        <f t="shared" si="222"/>
        <v>2584</v>
      </c>
      <c r="AX132">
        <v>119</v>
      </c>
      <c r="AY132">
        <v>171</v>
      </c>
      <c r="AZ132" s="36">
        <f t="shared" si="223"/>
        <v>52</v>
      </c>
      <c r="BA132">
        <v>9</v>
      </c>
      <c r="BB132">
        <v>22</v>
      </c>
      <c r="BC132" s="49">
        <f t="shared" si="224"/>
        <v>13</v>
      </c>
      <c r="BD132" s="42">
        <v>4222</v>
      </c>
      <c r="BE132" s="2">
        <v>4355</v>
      </c>
      <c r="BF132" s="36">
        <f t="shared" si="225"/>
        <v>133</v>
      </c>
      <c r="BG132">
        <v>25</v>
      </c>
      <c r="BH132">
        <v>27</v>
      </c>
      <c r="BI132" s="36">
        <f t="shared" si="226"/>
        <v>2</v>
      </c>
      <c r="BJ132">
        <v>3</v>
      </c>
      <c r="BK132">
        <v>4</v>
      </c>
      <c r="BL132" s="36">
        <f t="shared" si="227"/>
        <v>1</v>
      </c>
      <c r="BM132" s="2">
        <v>1695</v>
      </c>
      <c r="BN132" s="2">
        <v>1708</v>
      </c>
      <c r="BO132" s="36">
        <f t="shared" si="228"/>
        <v>13</v>
      </c>
      <c r="BP132">
        <v>9</v>
      </c>
      <c r="BQ132">
        <v>4</v>
      </c>
      <c r="BR132" s="36">
        <f t="shared" si="229"/>
        <v>-5</v>
      </c>
      <c r="BS132">
        <v>2</v>
      </c>
      <c r="BT132">
        <v>1</v>
      </c>
      <c r="BU132" s="36">
        <f t="shared" si="230"/>
        <v>-1</v>
      </c>
      <c r="BV132" s="2">
        <v>1929</v>
      </c>
      <c r="BW132" s="2">
        <v>2071</v>
      </c>
      <c r="BX132" s="36">
        <f t="shared" si="231"/>
        <v>142</v>
      </c>
      <c r="BY132">
        <v>14</v>
      </c>
      <c r="BZ132">
        <v>15</v>
      </c>
      <c r="CA132" s="36">
        <f t="shared" si="232"/>
        <v>1</v>
      </c>
      <c r="CB132">
        <v>3</v>
      </c>
      <c r="CC132">
        <v>2</v>
      </c>
      <c r="CD132" s="49">
        <f t="shared" si="233"/>
        <v>-1</v>
      </c>
      <c r="CE132" s="34">
        <v>35</v>
      </c>
      <c r="CF132">
        <v>31</v>
      </c>
      <c r="CG132" s="36">
        <f t="shared" si="234"/>
        <v>-4</v>
      </c>
      <c r="CH132">
        <v>0</v>
      </c>
      <c r="CI132">
        <v>0</v>
      </c>
      <c r="CJ132" s="36">
        <f t="shared" si="235"/>
        <v>0</v>
      </c>
      <c r="CK132">
        <v>0</v>
      </c>
      <c r="CL132">
        <v>0</v>
      </c>
      <c r="CM132" s="36">
        <f t="shared" si="236"/>
        <v>0</v>
      </c>
      <c r="CN132">
        <v>18</v>
      </c>
      <c r="CO132">
        <v>12</v>
      </c>
      <c r="CP132" s="36">
        <f t="shared" si="237"/>
        <v>-6</v>
      </c>
      <c r="CQ132">
        <v>0</v>
      </c>
      <c r="CR132">
        <v>0</v>
      </c>
      <c r="CS132" s="36">
        <f t="shared" si="238"/>
        <v>0</v>
      </c>
      <c r="CT132">
        <v>0</v>
      </c>
      <c r="CU132">
        <v>0</v>
      </c>
      <c r="CV132" s="36">
        <f t="shared" si="239"/>
        <v>0</v>
      </c>
      <c r="CW132">
        <v>16</v>
      </c>
      <c r="CX132">
        <v>12</v>
      </c>
      <c r="CY132" s="36">
        <f t="shared" si="240"/>
        <v>-4</v>
      </c>
      <c r="CZ132">
        <v>0</v>
      </c>
      <c r="DA132">
        <v>0</v>
      </c>
      <c r="DB132" s="36">
        <f t="shared" si="241"/>
        <v>0</v>
      </c>
      <c r="DC132">
        <v>0</v>
      </c>
      <c r="DD132">
        <v>0</v>
      </c>
      <c r="DE132" s="49">
        <f t="shared" si="242"/>
        <v>0</v>
      </c>
      <c r="DF132" s="34">
        <v>1</v>
      </c>
      <c r="DG132">
        <v>4</v>
      </c>
      <c r="DH132" s="36">
        <f t="shared" si="243"/>
        <v>3</v>
      </c>
      <c r="DI132">
        <v>0</v>
      </c>
      <c r="DJ132">
        <v>0</v>
      </c>
      <c r="DK132" s="36">
        <f t="shared" si="244"/>
        <v>0</v>
      </c>
      <c r="DL132">
        <v>0</v>
      </c>
      <c r="DM132">
        <v>0</v>
      </c>
      <c r="DN132" s="36">
        <f t="shared" si="245"/>
        <v>0</v>
      </c>
      <c r="DO132">
        <v>0</v>
      </c>
      <c r="DP132">
        <v>1</v>
      </c>
      <c r="DQ132" s="36">
        <f t="shared" si="246"/>
        <v>1</v>
      </c>
      <c r="DR132">
        <v>0</v>
      </c>
      <c r="DS132">
        <v>0</v>
      </c>
      <c r="DT132" s="36">
        <f t="shared" si="247"/>
        <v>0</v>
      </c>
      <c r="DU132">
        <v>0</v>
      </c>
      <c r="DV132">
        <v>0</v>
      </c>
      <c r="DW132" s="36">
        <f t="shared" si="248"/>
        <v>0</v>
      </c>
      <c r="DX132">
        <v>0</v>
      </c>
      <c r="DY132">
        <v>0</v>
      </c>
      <c r="DZ132" s="36">
        <f t="shared" si="249"/>
        <v>0</v>
      </c>
      <c r="EA132">
        <v>0</v>
      </c>
      <c r="EB132">
        <v>0</v>
      </c>
      <c r="EC132" s="36">
        <f t="shared" si="250"/>
        <v>0</v>
      </c>
      <c r="ED132">
        <v>0</v>
      </c>
      <c r="EE132">
        <v>0</v>
      </c>
      <c r="EF132" s="49">
        <f t="shared" si="251"/>
        <v>0</v>
      </c>
    </row>
    <row r="133" spans="1:136" x14ac:dyDescent="0.35">
      <c r="A133" t="s">
        <v>429</v>
      </c>
      <c r="B133" s="2">
        <f t="shared" ref="B133:B140" si="252">AC133+BD133+CE133+DF133</f>
        <v>30544</v>
      </c>
      <c r="C133" s="2">
        <f t="shared" ref="C133:C140" si="253">AD133+BE133+CF133+DG133</f>
        <v>33845</v>
      </c>
      <c r="D133" s="36">
        <f t="shared" ref="D133:D140" si="254">(C133-B133)</f>
        <v>3301</v>
      </c>
      <c r="E133" s="2">
        <f t="shared" ref="E133:E140" si="255">AF133+BG133+CH133+DI133</f>
        <v>210</v>
      </c>
      <c r="F133" s="2">
        <f t="shared" ref="F133:F140" si="256">AG133+BH133+CI133+DJ133</f>
        <v>230</v>
      </c>
      <c r="G133" s="36">
        <f t="shared" ref="G133:G140" si="257">(F133-E133)</f>
        <v>20</v>
      </c>
      <c r="H133" s="2">
        <f t="shared" ref="H133:H140" si="258">AI133+BJ133+CK133+DL133</f>
        <v>20</v>
      </c>
      <c r="I133" s="2">
        <f t="shared" ref="I133:I140" si="259">AJ133+BK133+CL133+DM133</f>
        <v>23</v>
      </c>
      <c r="J133" s="36">
        <f t="shared" ref="J133:J140" si="260">(I133-H133)</f>
        <v>3</v>
      </c>
      <c r="K133" s="2">
        <f t="shared" ref="K133:K140" si="261">AL133+BM133+CN133+DO133</f>
        <v>10957</v>
      </c>
      <c r="L133" s="2">
        <f t="shared" ref="L133:L140" si="262">AM133+BN133+CO133+DP133</f>
        <v>10991</v>
      </c>
      <c r="M133" s="36">
        <f t="shared" ref="M133:M140" si="263">(L133-K133)</f>
        <v>34</v>
      </c>
      <c r="N133" s="2">
        <f t="shared" ref="N133:N140" si="264">AO133+BP133+CQ133+DR133</f>
        <v>127</v>
      </c>
      <c r="O133" s="2">
        <f t="shared" ref="O133:O140" si="265">AP133+BQ133+CR133+DS133</f>
        <v>130</v>
      </c>
      <c r="P133" s="36">
        <f t="shared" ref="P133:P140" si="266">(O133-N133)</f>
        <v>3</v>
      </c>
      <c r="Q133" s="2">
        <f t="shared" ref="Q133:Q140" si="267">AR133+BS133+CT133+DU133</f>
        <v>24</v>
      </c>
      <c r="R133" s="2">
        <f t="shared" ref="R133:R140" si="268">AS133+BT133+CU133+DV133</f>
        <v>20</v>
      </c>
      <c r="S133" s="36">
        <f t="shared" ref="S133:S140" si="269">(R133-Q133)</f>
        <v>-4</v>
      </c>
      <c r="T133" s="2">
        <f t="shared" ref="T133:T140" si="270">AU133+BV133+CW133+DX133</f>
        <v>13534</v>
      </c>
      <c r="U133" s="2">
        <f t="shared" ref="U133:U140" si="271">AV133+BW133+CX133+DY133</f>
        <v>14852</v>
      </c>
      <c r="V133" s="36">
        <f t="shared" ref="V133:V140" si="272">(U133-T133)</f>
        <v>1318</v>
      </c>
      <c r="W133" s="2">
        <f t="shared" ref="W133:W140" si="273">AX133+BY133+CZ133+EA133</f>
        <v>170</v>
      </c>
      <c r="X133" s="2">
        <f t="shared" ref="X133:X140" si="274">AY133+BZ133+DA133+EB133</f>
        <v>160</v>
      </c>
      <c r="Y133" s="36">
        <f t="shared" ref="Y133:Y140" si="275">(X133-W133)</f>
        <v>-10</v>
      </c>
      <c r="Z133" s="2">
        <f t="shared" ref="Z133:Z140" si="276">BA133+CB133+DC133+ED133</f>
        <v>27</v>
      </c>
      <c r="AA133" s="2">
        <f t="shared" ref="AA133:AA140" si="277">BB133+CC133+DD133+EE133</f>
        <v>25</v>
      </c>
      <c r="AB133" s="49">
        <f t="shared" ref="AB133:AB140" si="278">(AA133-Z133)</f>
        <v>-2</v>
      </c>
      <c r="AC133" s="2">
        <v>25690</v>
      </c>
      <c r="AD133" s="2">
        <v>28754</v>
      </c>
      <c r="AE133" s="36">
        <f t="shared" ref="AE133:AE140" si="279">(AD133-AC133)</f>
        <v>3064</v>
      </c>
      <c r="AF133">
        <v>178</v>
      </c>
      <c r="AG133">
        <v>193</v>
      </c>
      <c r="AH133" s="36">
        <f t="shared" ref="AH133:AH140" si="280">(AG133-AF133)</f>
        <v>15</v>
      </c>
      <c r="AI133">
        <v>16</v>
      </c>
      <c r="AJ133">
        <v>19</v>
      </c>
      <c r="AK133" s="36">
        <f t="shared" ref="AK133:AK140" si="281">(AJ133-AI133)</f>
        <v>3</v>
      </c>
      <c r="AL133" s="2">
        <v>9411</v>
      </c>
      <c r="AM133" s="2">
        <v>9469</v>
      </c>
      <c r="AN133" s="36">
        <f t="shared" ref="AN133:AN140" si="282">(AM133-AL133)</f>
        <v>58</v>
      </c>
      <c r="AO133">
        <v>111</v>
      </c>
      <c r="AP133">
        <v>111</v>
      </c>
      <c r="AQ133" s="36">
        <f t="shared" ref="AQ133:AQ140" si="283">(AP133-AO133)</f>
        <v>0</v>
      </c>
      <c r="AR133">
        <v>21</v>
      </c>
      <c r="AS133">
        <v>17</v>
      </c>
      <c r="AT133" s="36">
        <f t="shared" ref="AT133:AT140" si="284">(AS133-AR133)</f>
        <v>-4</v>
      </c>
      <c r="AU133" s="2">
        <v>11437</v>
      </c>
      <c r="AV133" s="2">
        <v>12724</v>
      </c>
      <c r="AW133" s="36">
        <f t="shared" ref="AW133:AW140" si="285">(AV133-AU133)</f>
        <v>1287</v>
      </c>
      <c r="AX133">
        <v>144</v>
      </c>
      <c r="AY133">
        <v>136</v>
      </c>
      <c r="AZ133" s="36">
        <f t="shared" ref="AZ133:AZ140" si="286">(AY133-AX133)</f>
        <v>-8</v>
      </c>
      <c r="BA133">
        <v>24</v>
      </c>
      <c r="BB133">
        <v>20</v>
      </c>
      <c r="BC133" s="49">
        <f t="shared" ref="BC133:BC140" si="287">(BB133-BA133)</f>
        <v>-4</v>
      </c>
      <c r="BD133" s="42">
        <v>4678</v>
      </c>
      <c r="BE133" s="2">
        <v>4905</v>
      </c>
      <c r="BF133" s="36">
        <f t="shared" ref="BF133:BF140" si="288">(BE133-BD133)</f>
        <v>227</v>
      </c>
      <c r="BG133">
        <v>32</v>
      </c>
      <c r="BH133">
        <v>36</v>
      </c>
      <c r="BI133" s="36">
        <f t="shared" ref="BI133:BI140" si="289">(BH133-BG133)</f>
        <v>4</v>
      </c>
      <c r="BJ133">
        <v>4</v>
      </c>
      <c r="BK133">
        <v>4</v>
      </c>
      <c r="BL133" s="36">
        <f t="shared" ref="BL133:BL140" si="290">(BK133-BJ133)</f>
        <v>0</v>
      </c>
      <c r="BM133" s="2">
        <v>1507</v>
      </c>
      <c r="BN133" s="2">
        <v>1492</v>
      </c>
      <c r="BO133" s="36">
        <f t="shared" ref="BO133:BO140" si="291">(BN133-BM133)</f>
        <v>-15</v>
      </c>
      <c r="BP133">
        <v>14</v>
      </c>
      <c r="BQ133">
        <v>19</v>
      </c>
      <c r="BR133" s="36">
        <f t="shared" ref="BR133:BR140" si="292">(BQ133-BP133)</f>
        <v>5</v>
      </c>
      <c r="BS133">
        <v>3</v>
      </c>
      <c r="BT133">
        <v>3</v>
      </c>
      <c r="BU133" s="36">
        <f t="shared" ref="BU133:BU140" si="293">(BT133-BS133)</f>
        <v>0</v>
      </c>
      <c r="BV133" s="2">
        <v>2042</v>
      </c>
      <c r="BW133" s="2">
        <v>2069</v>
      </c>
      <c r="BX133" s="36">
        <f t="shared" ref="BX133:BX140" si="294">(BW133-BV133)</f>
        <v>27</v>
      </c>
      <c r="BY133">
        <v>26</v>
      </c>
      <c r="BZ133">
        <v>24</v>
      </c>
      <c r="CA133" s="36">
        <f t="shared" ref="CA133:CA140" si="295">(BZ133-BY133)</f>
        <v>-2</v>
      </c>
      <c r="CB133">
        <v>3</v>
      </c>
      <c r="CC133">
        <v>5</v>
      </c>
      <c r="CD133" s="49">
        <f t="shared" ref="CD133:CD140" si="296">(CC133-CB133)</f>
        <v>2</v>
      </c>
      <c r="CE133" s="34">
        <v>160</v>
      </c>
      <c r="CF133">
        <v>177</v>
      </c>
      <c r="CG133" s="36">
        <f t="shared" ref="CG133:CG140" si="297">(CF133-CE133)</f>
        <v>17</v>
      </c>
      <c r="CH133">
        <v>0</v>
      </c>
      <c r="CI133">
        <v>1</v>
      </c>
      <c r="CJ133" s="36">
        <f t="shared" ref="CJ133:CJ140" si="298">(CI133-CH133)</f>
        <v>1</v>
      </c>
      <c r="CK133">
        <v>0</v>
      </c>
      <c r="CL133">
        <v>0</v>
      </c>
      <c r="CM133" s="36">
        <f t="shared" ref="CM133:CM140" si="299">(CL133-CK133)</f>
        <v>0</v>
      </c>
      <c r="CN133">
        <v>37</v>
      </c>
      <c r="CO133">
        <v>30</v>
      </c>
      <c r="CP133" s="36">
        <f t="shared" ref="CP133:CP140" si="300">(CO133-CN133)</f>
        <v>-7</v>
      </c>
      <c r="CQ133">
        <v>2</v>
      </c>
      <c r="CR133">
        <v>0</v>
      </c>
      <c r="CS133" s="36">
        <f t="shared" ref="CS133:CS140" si="301">(CR133-CQ133)</f>
        <v>-2</v>
      </c>
      <c r="CT133">
        <v>0</v>
      </c>
      <c r="CU133">
        <v>0</v>
      </c>
      <c r="CV133" s="36">
        <f t="shared" ref="CV133:CV140" si="302">(CU133-CT133)</f>
        <v>0</v>
      </c>
      <c r="CW133">
        <v>49</v>
      </c>
      <c r="CX133">
        <v>57</v>
      </c>
      <c r="CY133" s="36">
        <f t="shared" ref="CY133:CY140" si="303">(CX133-CW133)</f>
        <v>8</v>
      </c>
      <c r="CZ133">
        <v>0</v>
      </c>
      <c r="DA133">
        <v>0</v>
      </c>
      <c r="DB133" s="36">
        <f t="shared" ref="DB133:DB140" si="304">(DA133-CZ133)</f>
        <v>0</v>
      </c>
      <c r="DC133">
        <v>0</v>
      </c>
      <c r="DD133">
        <v>0</v>
      </c>
      <c r="DE133" s="49">
        <f t="shared" ref="DE133:DE140" si="305">(DD133-DC133)</f>
        <v>0</v>
      </c>
      <c r="DF133" s="34">
        <v>16</v>
      </c>
      <c r="DG133">
        <v>9</v>
      </c>
      <c r="DH133" s="36">
        <f t="shared" ref="DH133:DH140" si="306">(DG133-DF133)</f>
        <v>-7</v>
      </c>
      <c r="DI133">
        <v>0</v>
      </c>
      <c r="DJ133">
        <v>0</v>
      </c>
      <c r="DK133" s="36">
        <f t="shared" ref="DK133:DK140" si="307">(DJ133-DI133)</f>
        <v>0</v>
      </c>
      <c r="DL133">
        <v>0</v>
      </c>
      <c r="DM133">
        <v>0</v>
      </c>
      <c r="DN133" s="36">
        <f t="shared" ref="DN133:DN140" si="308">(DM133-DL133)</f>
        <v>0</v>
      </c>
      <c r="DO133">
        <v>2</v>
      </c>
      <c r="DP133">
        <v>0</v>
      </c>
      <c r="DQ133" s="36">
        <f t="shared" ref="DQ133:DQ140" si="309">(DP133-DO133)</f>
        <v>-2</v>
      </c>
      <c r="DR133">
        <v>0</v>
      </c>
      <c r="DS133">
        <v>0</v>
      </c>
      <c r="DT133" s="36">
        <f t="shared" ref="DT133:DT140" si="310">(DS133-DR133)</f>
        <v>0</v>
      </c>
      <c r="DU133">
        <v>0</v>
      </c>
      <c r="DV133">
        <v>0</v>
      </c>
      <c r="DW133" s="36">
        <f t="shared" ref="DW133:DW140" si="311">(DV133-DU133)</f>
        <v>0</v>
      </c>
      <c r="DX133">
        <v>6</v>
      </c>
      <c r="DY133">
        <v>2</v>
      </c>
      <c r="DZ133" s="36">
        <f t="shared" ref="DZ133:DZ140" si="312">(DY133-DX133)</f>
        <v>-4</v>
      </c>
      <c r="EA133">
        <v>0</v>
      </c>
      <c r="EB133">
        <v>0</v>
      </c>
      <c r="EC133" s="36">
        <f t="shared" ref="EC133:EC140" si="313">(EB133-EA133)</f>
        <v>0</v>
      </c>
      <c r="ED133">
        <v>0</v>
      </c>
      <c r="EE133">
        <v>0</v>
      </c>
      <c r="EF133" s="49">
        <f t="shared" ref="EF133:EF140" si="314">(EE133-ED133)</f>
        <v>0</v>
      </c>
    </row>
    <row r="134" spans="1:136" x14ac:dyDescent="0.35">
      <c r="A134" t="s">
        <v>428</v>
      </c>
      <c r="B134" s="2">
        <f t="shared" si="252"/>
        <v>3801</v>
      </c>
      <c r="C134" s="2">
        <f t="shared" si="253"/>
        <v>3820</v>
      </c>
      <c r="D134" s="36">
        <f t="shared" si="254"/>
        <v>19</v>
      </c>
      <c r="E134" s="2">
        <f t="shared" si="255"/>
        <v>13</v>
      </c>
      <c r="F134" s="2">
        <f t="shared" si="256"/>
        <v>9</v>
      </c>
      <c r="G134" s="36">
        <f t="shared" si="257"/>
        <v>-4</v>
      </c>
      <c r="H134" s="2">
        <f t="shared" si="258"/>
        <v>1</v>
      </c>
      <c r="I134" s="2">
        <f t="shared" si="259"/>
        <v>1</v>
      </c>
      <c r="J134" s="36">
        <f t="shared" si="260"/>
        <v>0</v>
      </c>
      <c r="K134" s="2">
        <f t="shared" si="261"/>
        <v>1338</v>
      </c>
      <c r="L134" s="2">
        <f t="shared" si="262"/>
        <v>1474</v>
      </c>
      <c r="M134" s="36">
        <f t="shared" si="263"/>
        <v>136</v>
      </c>
      <c r="N134" s="2">
        <f t="shared" si="264"/>
        <v>9</v>
      </c>
      <c r="O134" s="2">
        <f t="shared" si="265"/>
        <v>12</v>
      </c>
      <c r="P134" s="36">
        <f t="shared" si="266"/>
        <v>3</v>
      </c>
      <c r="Q134" s="2">
        <f t="shared" si="267"/>
        <v>2</v>
      </c>
      <c r="R134" s="2">
        <f t="shared" si="268"/>
        <v>7</v>
      </c>
      <c r="S134" s="36">
        <f t="shared" si="269"/>
        <v>5</v>
      </c>
      <c r="T134" s="2">
        <f t="shared" si="270"/>
        <v>1429</v>
      </c>
      <c r="U134" s="2">
        <f t="shared" si="271"/>
        <v>1677</v>
      </c>
      <c r="V134" s="36">
        <f t="shared" si="272"/>
        <v>248</v>
      </c>
      <c r="W134" s="2">
        <f t="shared" si="273"/>
        <v>12</v>
      </c>
      <c r="X134" s="2">
        <f t="shared" si="274"/>
        <v>14</v>
      </c>
      <c r="Y134" s="36">
        <f t="shared" si="275"/>
        <v>2</v>
      </c>
      <c r="Z134" s="2">
        <f t="shared" si="276"/>
        <v>1</v>
      </c>
      <c r="AA134" s="2">
        <f t="shared" si="277"/>
        <v>1</v>
      </c>
      <c r="AB134" s="49">
        <f t="shared" si="278"/>
        <v>0</v>
      </c>
      <c r="AC134" s="2">
        <v>3598</v>
      </c>
      <c r="AD134" s="2">
        <v>3648</v>
      </c>
      <c r="AE134" s="36">
        <f t="shared" si="279"/>
        <v>50</v>
      </c>
      <c r="AF134">
        <v>12</v>
      </c>
      <c r="AG134">
        <v>8</v>
      </c>
      <c r="AH134" s="36">
        <f t="shared" si="280"/>
        <v>-4</v>
      </c>
      <c r="AI134">
        <v>0</v>
      </c>
      <c r="AJ134">
        <v>1</v>
      </c>
      <c r="AK134" s="36">
        <f t="shared" si="281"/>
        <v>1</v>
      </c>
      <c r="AL134" s="2">
        <v>1231</v>
      </c>
      <c r="AM134" s="2">
        <v>1384</v>
      </c>
      <c r="AN134" s="36">
        <f t="shared" si="282"/>
        <v>153</v>
      </c>
      <c r="AO134">
        <v>8</v>
      </c>
      <c r="AP134">
        <v>12</v>
      </c>
      <c r="AQ134" s="36">
        <f t="shared" si="283"/>
        <v>4</v>
      </c>
      <c r="AR134">
        <v>1</v>
      </c>
      <c r="AS134">
        <v>7</v>
      </c>
      <c r="AT134" s="36">
        <f t="shared" si="284"/>
        <v>6</v>
      </c>
      <c r="AU134" s="2">
        <v>1281</v>
      </c>
      <c r="AV134" s="2">
        <v>1557</v>
      </c>
      <c r="AW134" s="36">
        <f t="shared" si="285"/>
        <v>276</v>
      </c>
      <c r="AX134">
        <v>10</v>
      </c>
      <c r="AY134">
        <v>12</v>
      </c>
      <c r="AZ134" s="36">
        <f t="shared" si="286"/>
        <v>2</v>
      </c>
      <c r="BA134">
        <v>1</v>
      </c>
      <c r="BB134">
        <v>1</v>
      </c>
      <c r="BC134" s="49">
        <f t="shared" si="287"/>
        <v>0</v>
      </c>
      <c r="BD134" s="34">
        <v>201</v>
      </c>
      <c r="BE134">
        <v>171</v>
      </c>
      <c r="BF134" s="36">
        <f t="shared" si="288"/>
        <v>-30</v>
      </c>
      <c r="BG134">
        <v>1</v>
      </c>
      <c r="BH134">
        <v>1</v>
      </c>
      <c r="BI134" s="36">
        <f t="shared" si="289"/>
        <v>0</v>
      </c>
      <c r="BJ134">
        <v>1</v>
      </c>
      <c r="BK134">
        <v>0</v>
      </c>
      <c r="BL134" s="36">
        <f t="shared" si="290"/>
        <v>-1</v>
      </c>
      <c r="BM134">
        <v>105</v>
      </c>
      <c r="BN134">
        <v>89</v>
      </c>
      <c r="BO134" s="36">
        <f t="shared" si="291"/>
        <v>-16</v>
      </c>
      <c r="BP134">
        <v>1</v>
      </c>
      <c r="BQ134">
        <v>0</v>
      </c>
      <c r="BR134" s="36">
        <f t="shared" si="292"/>
        <v>-1</v>
      </c>
      <c r="BS134">
        <v>1</v>
      </c>
      <c r="BT134">
        <v>0</v>
      </c>
      <c r="BU134" s="36">
        <f t="shared" si="293"/>
        <v>-1</v>
      </c>
      <c r="BV134">
        <v>147</v>
      </c>
      <c r="BW134">
        <v>119</v>
      </c>
      <c r="BX134" s="36">
        <f t="shared" si="294"/>
        <v>-28</v>
      </c>
      <c r="BY134">
        <v>2</v>
      </c>
      <c r="BZ134">
        <v>2</v>
      </c>
      <c r="CA134" s="36">
        <f t="shared" si="295"/>
        <v>0</v>
      </c>
      <c r="CB134">
        <v>0</v>
      </c>
      <c r="CC134">
        <v>0</v>
      </c>
      <c r="CD134" s="49">
        <f t="shared" si="296"/>
        <v>0</v>
      </c>
      <c r="CE134" s="34">
        <v>2</v>
      </c>
      <c r="CF134">
        <v>1</v>
      </c>
      <c r="CG134" s="36">
        <f t="shared" si="297"/>
        <v>-1</v>
      </c>
      <c r="CH134">
        <v>0</v>
      </c>
      <c r="CI134">
        <v>0</v>
      </c>
      <c r="CJ134" s="36">
        <f t="shared" si="298"/>
        <v>0</v>
      </c>
      <c r="CK134">
        <v>0</v>
      </c>
      <c r="CL134">
        <v>0</v>
      </c>
      <c r="CM134" s="36">
        <f t="shared" si="299"/>
        <v>0</v>
      </c>
      <c r="CN134">
        <v>2</v>
      </c>
      <c r="CO134">
        <v>1</v>
      </c>
      <c r="CP134" s="36">
        <f t="shared" si="300"/>
        <v>-1</v>
      </c>
      <c r="CQ134">
        <v>0</v>
      </c>
      <c r="CR134">
        <v>0</v>
      </c>
      <c r="CS134" s="36">
        <f t="shared" si="301"/>
        <v>0</v>
      </c>
      <c r="CT134">
        <v>0</v>
      </c>
      <c r="CU134">
        <v>0</v>
      </c>
      <c r="CV134" s="36">
        <f t="shared" si="302"/>
        <v>0</v>
      </c>
      <c r="CW134">
        <v>1</v>
      </c>
      <c r="CX134">
        <v>1</v>
      </c>
      <c r="CY134" s="36">
        <f t="shared" si="303"/>
        <v>0</v>
      </c>
      <c r="CZ134">
        <v>0</v>
      </c>
      <c r="DA134">
        <v>0</v>
      </c>
      <c r="DB134" s="36">
        <f t="shared" si="304"/>
        <v>0</v>
      </c>
      <c r="DC134">
        <v>0</v>
      </c>
      <c r="DD134">
        <v>0</v>
      </c>
      <c r="DE134" s="49">
        <f t="shared" si="305"/>
        <v>0</v>
      </c>
      <c r="DF134" s="34">
        <v>0</v>
      </c>
      <c r="DG134">
        <v>0</v>
      </c>
      <c r="DH134" s="36">
        <f t="shared" si="306"/>
        <v>0</v>
      </c>
      <c r="DI134">
        <v>0</v>
      </c>
      <c r="DJ134">
        <v>0</v>
      </c>
      <c r="DK134" s="36">
        <f t="shared" si="307"/>
        <v>0</v>
      </c>
      <c r="DL134">
        <v>0</v>
      </c>
      <c r="DM134">
        <v>0</v>
      </c>
      <c r="DN134" s="36">
        <f t="shared" si="308"/>
        <v>0</v>
      </c>
      <c r="DO134">
        <v>0</v>
      </c>
      <c r="DP134">
        <v>0</v>
      </c>
      <c r="DQ134" s="36">
        <f t="shared" si="309"/>
        <v>0</v>
      </c>
      <c r="DR134">
        <v>0</v>
      </c>
      <c r="DS134">
        <v>0</v>
      </c>
      <c r="DT134" s="36">
        <f t="shared" si="310"/>
        <v>0</v>
      </c>
      <c r="DU134">
        <v>0</v>
      </c>
      <c r="DV134">
        <v>0</v>
      </c>
      <c r="DW134" s="36">
        <f t="shared" si="311"/>
        <v>0</v>
      </c>
      <c r="DX134">
        <v>0</v>
      </c>
      <c r="DY134">
        <v>0</v>
      </c>
      <c r="DZ134" s="36">
        <f t="shared" si="312"/>
        <v>0</v>
      </c>
      <c r="EA134">
        <v>0</v>
      </c>
      <c r="EB134">
        <v>0</v>
      </c>
      <c r="EC134" s="36">
        <f t="shared" si="313"/>
        <v>0</v>
      </c>
      <c r="ED134">
        <v>0</v>
      </c>
      <c r="EE134">
        <v>0</v>
      </c>
      <c r="EF134" s="49">
        <f t="shared" si="314"/>
        <v>0</v>
      </c>
    </row>
    <row r="135" spans="1:136" x14ac:dyDescent="0.35">
      <c r="A135" t="s">
        <v>42</v>
      </c>
      <c r="B135" s="2">
        <f t="shared" si="252"/>
        <v>1401</v>
      </c>
      <c r="C135" s="2">
        <f t="shared" si="253"/>
        <v>1632</v>
      </c>
      <c r="D135" s="36">
        <f t="shared" si="254"/>
        <v>231</v>
      </c>
      <c r="E135" s="2">
        <f t="shared" si="255"/>
        <v>27</v>
      </c>
      <c r="F135" s="2">
        <f t="shared" si="256"/>
        <v>29</v>
      </c>
      <c r="G135" s="36">
        <f t="shared" si="257"/>
        <v>2</v>
      </c>
      <c r="H135" s="2">
        <f t="shared" si="258"/>
        <v>3</v>
      </c>
      <c r="I135" s="2">
        <f t="shared" si="259"/>
        <v>2</v>
      </c>
      <c r="J135" s="36">
        <f t="shared" si="260"/>
        <v>-1</v>
      </c>
      <c r="K135" s="2">
        <f t="shared" si="261"/>
        <v>825</v>
      </c>
      <c r="L135" s="2">
        <f t="shared" si="262"/>
        <v>865</v>
      </c>
      <c r="M135" s="36">
        <f t="shared" si="263"/>
        <v>40</v>
      </c>
      <c r="N135" s="2">
        <f t="shared" si="264"/>
        <v>39</v>
      </c>
      <c r="O135" s="2">
        <f t="shared" si="265"/>
        <v>52</v>
      </c>
      <c r="P135" s="36">
        <f t="shared" si="266"/>
        <v>13</v>
      </c>
      <c r="Q135" s="2">
        <f t="shared" si="267"/>
        <v>4</v>
      </c>
      <c r="R135" s="2">
        <f t="shared" si="268"/>
        <v>5</v>
      </c>
      <c r="S135" s="36">
        <f t="shared" si="269"/>
        <v>1</v>
      </c>
      <c r="T135" s="2">
        <f t="shared" si="270"/>
        <v>976</v>
      </c>
      <c r="U135" s="2">
        <f t="shared" si="271"/>
        <v>1087</v>
      </c>
      <c r="V135" s="36">
        <f t="shared" si="272"/>
        <v>111</v>
      </c>
      <c r="W135" s="2">
        <f t="shared" si="273"/>
        <v>7</v>
      </c>
      <c r="X135" s="2">
        <f t="shared" si="274"/>
        <v>14</v>
      </c>
      <c r="Y135" s="36">
        <f t="shared" si="275"/>
        <v>7</v>
      </c>
      <c r="Z135" s="2">
        <f t="shared" si="276"/>
        <v>1</v>
      </c>
      <c r="AA135" s="2">
        <f t="shared" si="277"/>
        <v>2</v>
      </c>
      <c r="AB135" s="49">
        <f t="shared" si="278"/>
        <v>1</v>
      </c>
      <c r="AC135">
        <v>276</v>
      </c>
      <c r="AD135">
        <v>429</v>
      </c>
      <c r="AE135" s="36">
        <f t="shared" si="279"/>
        <v>153</v>
      </c>
      <c r="AF135">
        <v>3</v>
      </c>
      <c r="AG135">
        <v>1</v>
      </c>
      <c r="AH135" s="36">
        <f t="shared" si="280"/>
        <v>-2</v>
      </c>
      <c r="AI135">
        <v>1</v>
      </c>
      <c r="AJ135">
        <v>0</v>
      </c>
      <c r="AK135" s="36">
        <f t="shared" si="281"/>
        <v>-1</v>
      </c>
      <c r="AL135">
        <v>238</v>
      </c>
      <c r="AM135">
        <v>204</v>
      </c>
      <c r="AN135" s="36">
        <f t="shared" si="282"/>
        <v>-34</v>
      </c>
      <c r="AO135">
        <v>6</v>
      </c>
      <c r="AP135">
        <v>4</v>
      </c>
      <c r="AQ135" s="36">
        <f t="shared" si="283"/>
        <v>-2</v>
      </c>
      <c r="AR135">
        <v>0</v>
      </c>
      <c r="AS135">
        <v>0</v>
      </c>
      <c r="AT135" s="36">
        <f t="shared" si="284"/>
        <v>0</v>
      </c>
      <c r="AU135">
        <v>259</v>
      </c>
      <c r="AV135">
        <v>254</v>
      </c>
      <c r="AW135" s="36">
        <f t="shared" si="285"/>
        <v>-5</v>
      </c>
      <c r="AX135">
        <v>0</v>
      </c>
      <c r="AY135">
        <v>2</v>
      </c>
      <c r="AZ135" s="36">
        <f t="shared" si="286"/>
        <v>2</v>
      </c>
      <c r="BA135">
        <v>0</v>
      </c>
      <c r="BB135">
        <v>0</v>
      </c>
      <c r="BC135" s="49">
        <f t="shared" si="287"/>
        <v>0</v>
      </c>
      <c r="BD135" s="34">
        <v>656</v>
      </c>
      <c r="BE135">
        <v>797</v>
      </c>
      <c r="BF135" s="36">
        <f t="shared" si="288"/>
        <v>141</v>
      </c>
      <c r="BG135">
        <v>20</v>
      </c>
      <c r="BH135">
        <v>22</v>
      </c>
      <c r="BI135" s="36">
        <f t="shared" si="289"/>
        <v>2</v>
      </c>
      <c r="BJ135">
        <v>2</v>
      </c>
      <c r="BK135">
        <v>1</v>
      </c>
      <c r="BL135" s="36">
        <f t="shared" si="290"/>
        <v>-1</v>
      </c>
      <c r="BM135">
        <v>427</v>
      </c>
      <c r="BN135">
        <v>483</v>
      </c>
      <c r="BO135" s="36">
        <f t="shared" si="291"/>
        <v>56</v>
      </c>
      <c r="BP135">
        <v>23</v>
      </c>
      <c r="BQ135">
        <v>40</v>
      </c>
      <c r="BR135" s="36">
        <f t="shared" si="292"/>
        <v>17</v>
      </c>
      <c r="BS135">
        <v>3</v>
      </c>
      <c r="BT135">
        <v>5</v>
      </c>
      <c r="BU135" s="36">
        <f t="shared" si="293"/>
        <v>2</v>
      </c>
      <c r="BV135">
        <v>564</v>
      </c>
      <c r="BW135">
        <v>591</v>
      </c>
      <c r="BX135" s="36">
        <f t="shared" si="294"/>
        <v>27</v>
      </c>
      <c r="BY135">
        <v>4</v>
      </c>
      <c r="BZ135">
        <v>8</v>
      </c>
      <c r="CA135" s="36">
        <f t="shared" si="295"/>
        <v>4</v>
      </c>
      <c r="CB135">
        <v>1</v>
      </c>
      <c r="CC135">
        <v>2</v>
      </c>
      <c r="CD135" s="49">
        <f t="shared" si="296"/>
        <v>1</v>
      </c>
      <c r="CE135" s="34">
        <v>329</v>
      </c>
      <c r="CF135">
        <v>297</v>
      </c>
      <c r="CG135" s="36">
        <f t="shared" si="297"/>
        <v>-32</v>
      </c>
      <c r="CH135">
        <v>3</v>
      </c>
      <c r="CI135">
        <v>5</v>
      </c>
      <c r="CJ135" s="36">
        <f t="shared" si="298"/>
        <v>2</v>
      </c>
      <c r="CK135">
        <v>0</v>
      </c>
      <c r="CL135">
        <v>1</v>
      </c>
      <c r="CM135" s="36">
        <f t="shared" si="299"/>
        <v>1</v>
      </c>
      <c r="CN135">
        <v>128</v>
      </c>
      <c r="CO135">
        <v>152</v>
      </c>
      <c r="CP135" s="36">
        <f t="shared" si="300"/>
        <v>24</v>
      </c>
      <c r="CQ135">
        <v>9</v>
      </c>
      <c r="CR135">
        <v>8</v>
      </c>
      <c r="CS135" s="36">
        <f t="shared" si="301"/>
        <v>-1</v>
      </c>
      <c r="CT135">
        <v>1</v>
      </c>
      <c r="CU135">
        <v>0</v>
      </c>
      <c r="CV135" s="36">
        <f t="shared" si="302"/>
        <v>-1</v>
      </c>
      <c r="CW135">
        <v>116</v>
      </c>
      <c r="CX135">
        <v>188</v>
      </c>
      <c r="CY135" s="36">
        <f t="shared" si="303"/>
        <v>72</v>
      </c>
      <c r="CZ135">
        <v>3</v>
      </c>
      <c r="DA135">
        <v>4</v>
      </c>
      <c r="DB135" s="36">
        <f t="shared" si="304"/>
        <v>1</v>
      </c>
      <c r="DC135">
        <v>0</v>
      </c>
      <c r="DD135">
        <v>0</v>
      </c>
      <c r="DE135" s="49">
        <f t="shared" si="305"/>
        <v>0</v>
      </c>
      <c r="DF135" s="34">
        <v>140</v>
      </c>
      <c r="DG135">
        <v>109</v>
      </c>
      <c r="DH135" s="36">
        <f t="shared" si="306"/>
        <v>-31</v>
      </c>
      <c r="DI135">
        <v>1</v>
      </c>
      <c r="DJ135">
        <v>1</v>
      </c>
      <c r="DK135" s="36">
        <f t="shared" si="307"/>
        <v>0</v>
      </c>
      <c r="DL135">
        <v>0</v>
      </c>
      <c r="DM135">
        <v>0</v>
      </c>
      <c r="DN135" s="36">
        <f t="shared" si="308"/>
        <v>0</v>
      </c>
      <c r="DO135">
        <v>32</v>
      </c>
      <c r="DP135">
        <v>26</v>
      </c>
      <c r="DQ135" s="36">
        <f t="shared" si="309"/>
        <v>-6</v>
      </c>
      <c r="DR135">
        <v>1</v>
      </c>
      <c r="DS135">
        <v>0</v>
      </c>
      <c r="DT135" s="36">
        <f t="shared" si="310"/>
        <v>-1</v>
      </c>
      <c r="DU135">
        <v>0</v>
      </c>
      <c r="DV135">
        <v>0</v>
      </c>
      <c r="DW135" s="36">
        <f t="shared" si="311"/>
        <v>0</v>
      </c>
      <c r="DX135">
        <v>37</v>
      </c>
      <c r="DY135">
        <v>54</v>
      </c>
      <c r="DZ135" s="36">
        <f t="shared" si="312"/>
        <v>17</v>
      </c>
      <c r="EA135">
        <v>0</v>
      </c>
      <c r="EB135">
        <v>0</v>
      </c>
      <c r="EC135" s="36">
        <f t="shared" si="313"/>
        <v>0</v>
      </c>
      <c r="ED135">
        <v>0</v>
      </c>
      <c r="EE135">
        <v>0</v>
      </c>
      <c r="EF135" s="49">
        <f t="shared" si="314"/>
        <v>0</v>
      </c>
    </row>
    <row r="136" spans="1:136" x14ac:dyDescent="0.35">
      <c r="A136" t="s">
        <v>427</v>
      </c>
      <c r="B136" s="2">
        <f t="shared" si="252"/>
        <v>172</v>
      </c>
      <c r="C136" s="2">
        <f t="shared" si="253"/>
        <v>239</v>
      </c>
      <c r="D136" s="36">
        <f t="shared" si="254"/>
        <v>67</v>
      </c>
      <c r="E136" s="2">
        <f t="shared" si="255"/>
        <v>2</v>
      </c>
      <c r="F136" s="2">
        <f t="shared" si="256"/>
        <v>1</v>
      </c>
      <c r="G136" s="36">
        <f t="shared" si="257"/>
        <v>-1</v>
      </c>
      <c r="H136" s="2">
        <f t="shared" si="258"/>
        <v>2</v>
      </c>
      <c r="I136" s="2">
        <f t="shared" si="259"/>
        <v>0</v>
      </c>
      <c r="J136" s="36">
        <f t="shared" si="260"/>
        <v>-2</v>
      </c>
      <c r="K136" s="2">
        <f t="shared" si="261"/>
        <v>51</v>
      </c>
      <c r="L136" s="2">
        <f t="shared" si="262"/>
        <v>173</v>
      </c>
      <c r="M136" s="36">
        <f t="shared" si="263"/>
        <v>122</v>
      </c>
      <c r="N136" s="2">
        <f t="shared" si="264"/>
        <v>0</v>
      </c>
      <c r="O136" s="2">
        <f t="shared" si="265"/>
        <v>12</v>
      </c>
      <c r="P136" s="36">
        <f t="shared" si="266"/>
        <v>12</v>
      </c>
      <c r="Q136" s="2">
        <f t="shared" si="267"/>
        <v>0</v>
      </c>
      <c r="R136" s="2">
        <f t="shared" si="268"/>
        <v>1</v>
      </c>
      <c r="S136" s="36">
        <f t="shared" si="269"/>
        <v>1</v>
      </c>
      <c r="T136" s="2">
        <f t="shared" si="270"/>
        <v>57</v>
      </c>
      <c r="U136" s="2">
        <f t="shared" si="271"/>
        <v>232</v>
      </c>
      <c r="V136" s="36">
        <f t="shared" si="272"/>
        <v>175</v>
      </c>
      <c r="W136" s="2">
        <f t="shared" si="273"/>
        <v>0</v>
      </c>
      <c r="X136" s="2">
        <f t="shared" si="274"/>
        <v>5</v>
      </c>
      <c r="Y136" s="36">
        <f t="shared" si="275"/>
        <v>5</v>
      </c>
      <c r="Z136" s="2">
        <f t="shared" si="276"/>
        <v>0</v>
      </c>
      <c r="AA136" s="2">
        <f t="shared" si="277"/>
        <v>1</v>
      </c>
      <c r="AB136" s="49">
        <f t="shared" si="278"/>
        <v>1</v>
      </c>
      <c r="AC136">
        <v>79</v>
      </c>
      <c r="AD136">
        <v>167</v>
      </c>
      <c r="AE136" s="36">
        <f t="shared" si="279"/>
        <v>88</v>
      </c>
      <c r="AF136">
        <v>1</v>
      </c>
      <c r="AG136">
        <v>0</v>
      </c>
      <c r="AH136" s="36">
        <f t="shared" si="280"/>
        <v>-1</v>
      </c>
      <c r="AI136">
        <v>1</v>
      </c>
      <c r="AJ136">
        <v>0</v>
      </c>
      <c r="AK136" s="36">
        <f t="shared" si="281"/>
        <v>-1</v>
      </c>
      <c r="AL136">
        <v>10</v>
      </c>
      <c r="AM136">
        <v>40</v>
      </c>
      <c r="AN136" s="36">
        <f t="shared" si="282"/>
        <v>30</v>
      </c>
      <c r="AO136">
        <v>0</v>
      </c>
      <c r="AP136">
        <v>0</v>
      </c>
      <c r="AQ136" s="36">
        <f t="shared" si="283"/>
        <v>0</v>
      </c>
      <c r="AR136">
        <v>0</v>
      </c>
      <c r="AS136">
        <v>0</v>
      </c>
      <c r="AT136" s="36">
        <f t="shared" si="284"/>
        <v>0</v>
      </c>
      <c r="AU136">
        <v>14</v>
      </c>
      <c r="AV136">
        <v>57</v>
      </c>
      <c r="AW136" s="36">
        <f t="shared" si="285"/>
        <v>43</v>
      </c>
      <c r="AX136">
        <v>0</v>
      </c>
      <c r="AY136">
        <v>0</v>
      </c>
      <c r="AZ136" s="36">
        <f t="shared" si="286"/>
        <v>0</v>
      </c>
      <c r="BA136">
        <v>0</v>
      </c>
      <c r="BB136">
        <v>0</v>
      </c>
      <c r="BC136" s="49">
        <f t="shared" si="287"/>
        <v>0</v>
      </c>
      <c r="BD136" s="34">
        <v>36</v>
      </c>
      <c r="BE136">
        <v>41</v>
      </c>
      <c r="BF136" s="36">
        <f t="shared" si="288"/>
        <v>5</v>
      </c>
      <c r="BG136">
        <v>1</v>
      </c>
      <c r="BH136">
        <v>1</v>
      </c>
      <c r="BI136" s="36">
        <f t="shared" si="289"/>
        <v>0</v>
      </c>
      <c r="BJ136">
        <v>1</v>
      </c>
      <c r="BK136">
        <v>0</v>
      </c>
      <c r="BL136" s="36">
        <f t="shared" si="290"/>
        <v>-1</v>
      </c>
      <c r="BM136">
        <v>23</v>
      </c>
      <c r="BN136">
        <v>123</v>
      </c>
      <c r="BO136" s="36">
        <f t="shared" si="291"/>
        <v>100</v>
      </c>
      <c r="BP136">
        <v>0</v>
      </c>
      <c r="BQ136">
        <v>12</v>
      </c>
      <c r="BR136" s="36">
        <f t="shared" si="292"/>
        <v>12</v>
      </c>
      <c r="BS136">
        <v>0</v>
      </c>
      <c r="BT136">
        <v>1</v>
      </c>
      <c r="BU136" s="36">
        <f t="shared" si="293"/>
        <v>1</v>
      </c>
      <c r="BV136">
        <v>20</v>
      </c>
      <c r="BW136">
        <v>156</v>
      </c>
      <c r="BX136" s="36">
        <f t="shared" si="294"/>
        <v>136</v>
      </c>
      <c r="BY136">
        <v>0</v>
      </c>
      <c r="BZ136">
        <v>5</v>
      </c>
      <c r="CA136" s="36">
        <f t="shared" si="295"/>
        <v>5</v>
      </c>
      <c r="CB136">
        <v>0</v>
      </c>
      <c r="CC136">
        <v>1</v>
      </c>
      <c r="CD136" s="49">
        <f t="shared" si="296"/>
        <v>1</v>
      </c>
      <c r="CE136" s="34">
        <v>28</v>
      </c>
      <c r="CF136">
        <v>20</v>
      </c>
      <c r="CG136" s="36">
        <f t="shared" si="297"/>
        <v>-8</v>
      </c>
      <c r="CH136">
        <v>0</v>
      </c>
      <c r="CI136">
        <v>0</v>
      </c>
      <c r="CJ136" s="36">
        <f t="shared" si="298"/>
        <v>0</v>
      </c>
      <c r="CK136">
        <v>0</v>
      </c>
      <c r="CL136">
        <v>0</v>
      </c>
      <c r="CM136" s="36">
        <f t="shared" si="299"/>
        <v>0</v>
      </c>
      <c r="CN136">
        <v>13</v>
      </c>
      <c r="CO136">
        <v>5</v>
      </c>
      <c r="CP136" s="36">
        <f t="shared" si="300"/>
        <v>-8</v>
      </c>
      <c r="CQ136">
        <v>0</v>
      </c>
      <c r="CR136">
        <v>0</v>
      </c>
      <c r="CS136" s="36">
        <f t="shared" si="301"/>
        <v>0</v>
      </c>
      <c r="CT136">
        <v>0</v>
      </c>
      <c r="CU136">
        <v>0</v>
      </c>
      <c r="CV136" s="36">
        <f t="shared" si="302"/>
        <v>0</v>
      </c>
      <c r="CW136">
        <v>15</v>
      </c>
      <c r="CX136">
        <v>16</v>
      </c>
      <c r="CY136" s="36">
        <f t="shared" si="303"/>
        <v>1</v>
      </c>
      <c r="CZ136">
        <v>0</v>
      </c>
      <c r="DA136">
        <v>0</v>
      </c>
      <c r="DB136" s="36">
        <f t="shared" si="304"/>
        <v>0</v>
      </c>
      <c r="DC136">
        <v>0</v>
      </c>
      <c r="DD136">
        <v>0</v>
      </c>
      <c r="DE136" s="49">
        <f t="shared" si="305"/>
        <v>0</v>
      </c>
      <c r="DF136" s="34">
        <v>29</v>
      </c>
      <c r="DG136">
        <v>11</v>
      </c>
      <c r="DH136" s="36">
        <f t="shared" si="306"/>
        <v>-18</v>
      </c>
      <c r="DI136">
        <v>0</v>
      </c>
      <c r="DJ136">
        <v>0</v>
      </c>
      <c r="DK136" s="36">
        <f t="shared" si="307"/>
        <v>0</v>
      </c>
      <c r="DL136">
        <v>0</v>
      </c>
      <c r="DM136">
        <v>0</v>
      </c>
      <c r="DN136" s="36">
        <f t="shared" si="308"/>
        <v>0</v>
      </c>
      <c r="DO136">
        <v>5</v>
      </c>
      <c r="DP136">
        <v>5</v>
      </c>
      <c r="DQ136" s="36">
        <f t="shared" si="309"/>
        <v>0</v>
      </c>
      <c r="DR136">
        <v>0</v>
      </c>
      <c r="DS136">
        <v>0</v>
      </c>
      <c r="DT136" s="36">
        <f t="shared" si="310"/>
        <v>0</v>
      </c>
      <c r="DU136">
        <v>0</v>
      </c>
      <c r="DV136">
        <v>0</v>
      </c>
      <c r="DW136" s="36">
        <f t="shared" si="311"/>
        <v>0</v>
      </c>
      <c r="DX136">
        <v>8</v>
      </c>
      <c r="DY136">
        <v>3</v>
      </c>
      <c r="DZ136" s="36">
        <f t="shared" si="312"/>
        <v>-5</v>
      </c>
      <c r="EA136">
        <v>0</v>
      </c>
      <c r="EB136">
        <v>0</v>
      </c>
      <c r="EC136" s="36">
        <f t="shared" si="313"/>
        <v>0</v>
      </c>
      <c r="ED136">
        <v>0</v>
      </c>
      <c r="EE136">
        <v>0</v>
      </c>
      <c r="EF136" s="49">
        <f t="shared" si="314"/>
        <v>0</v>
      </c>
    </row>
    <row r="137" spans="1:136" x14ac:dyDescent="0.35">
      <c r="A137" t="s">
        <v>426</v>
      </c>
      <c r="B137" s="2">
        <f t="shared" si="252"/>
        <v>321</v>
      </c>
      <c r="C137" s="2">
        <f t="shared" si="253"/>
        <v>500</v>
      </c>
      <c r="D137" s="36">
        <f t="shared" si="254"/>
        <v>179</v>
      </c>
      <c r="E137" s="2">
        <f t="shared" si="255"/>
        <v>1</v>
      </c>
      <c r="F137" s="2">
        <f t="shared" si="256"/>
        <v>6</v>
      </c>
      <c r="G137" s="36">
        <f t="shared" si="257"/>
        <v>5</v>
      </c>
      <c r="H137" s="2">
        <f t="shared" si="258"/>
        <v>0</v>
      </c>
      <c r="I137" s="2">
        <f t="shared" si="259"/>
        <v>1</v>
      </c>
      <c r="J137" s="36">
        <f t="shared" si="260"/>
        <v>1</v>
      </c>
      <c r="K137" s="2">
        <f t="shared" si="261"/>
        <v>285</v>
      </c>
      <c r="L137" s="2">
        <f t="shared" si="262"/>
        <v>207</v>
      </c>
      <c r="M137" s="36">
        <f t="shared" si="263"/>
        <v>-78</v>
      </c>
      <c r="N137" s="2">
        <f t="shared" si="264"/>
        <v>0</v>
      </c>
      <c r="O137" s="2">
        <f t="shared" si="265"/>
        <v>0</v>
      </c>
      <c r="P137" s="36">
        <f t="shared" si="266"/>
        <v>0</v>
      </c>
      <c r="Q137" s="2">
        <f t="shared" si="267"/>
        <v>0</v>
      </c>
      <c r="R137" s="2">
        <f t="shared" si="268"/>
        <v>0</v>
      </c>
      <c r="S137" s="36">
        <f t="shared" si="269"/>
        <v>0</v>
      </c>
      <c r="T137" s="2">
        <f t="shared" si="270"/>
        <v>290</v>
      </c>
      <c r="U137" s="2">
        <f t="shared" si="271"/>
        <v>230</v>
      </c>
      <c r="V137" s="36">
        <f t="shared" si="272"/>
        <v>-60</v>
      </c>
      <c r="W137" s="2">
        <f t="shared" si="273"/>
        <v>0</v>
      </c>
      <c r="X137" s="2">
        <f t="shared" si="274"/>
        <v>0</v>
      </c>
      <c r="Y137" s="36">
        <f t="shared" si="275"/>
        <v>0</v>
      </c>
      <c r="Z137" s="2">
        <f t="shared" si="276"/>
        <v>0</v>
      </c>
      <c r="AA137" s="2">
        <f t="shared" si="277"/>
        <v>0</v>
      </c>
      <c r="AB137" s="49">
        <f t="shared" si="278"/>
        <v>0</v>
      </c>
      <c r="AC137">
        <v>48</v>
      </c>
      <c r="AD137">
        <v>117</v>
      </c>
      <c r="AE137" s="36">
        <f t="shared" si="279"/>
        <v>69</v>
      </c>
      <c r="AF137">
        <v>0</v>
      </c>
      <c r="AG137">
        <v>0</v>
      </c>
      <c r="AH137" s="36">
        <f t="shared" si="280"/>
        <v>0</v>
      </c>
      <c r="AI137">
        <v>0</v>
      </c>
      <c r="AJ137">
        <v>0</v>
      </c>
      <c r="AK137" s="36">
        <f t="shared" si="281"/>
        <v>0</v>
      </c>
      <c r="AL137">
        <v>80</v>
      </c>
      <c r="AM137">
        <v>50</v>
      </c>
      <c r="AN137" s="36">
        <f t="shared" si="282"/>
        <v>-30</v>
      </c>
      <c r="AO137">
        <v>0</v>
      </c>
      <c r="AP137">
        <v>0</v>
      </c>
      <c r="AQ137" s="36">
        <f t="shared" si="283"/>
        <v>0</v>
      </c>
      <c r="AR137">
        <v>0</v>
      </c>
      <c r="AS137">
        <v>0</v>
      </c>
      <c r="AT137" s="36">
        <f t="shared" si="284"/>
        <v>0</v>
      </c>
      <c r="AU137">
        <v>118</v>
      </c>
      <c r="AV137">
        <v>81</v>
      </c>
      <c r="AW137" s="36">
        <f t="shared" si="285"/>
        <v>-37</v>
      </c>
      <c r="AX137">
        <v>0</v>
      </c>
      <c r="AY137">
        <v>0</v>
      </c>
      <c r="AZ137" s="36">
        <f t="shared" si="286"/>
        <v>0</v>
      </c>
      <c r="BA137">
        <v>0</v>
      </c>
      <c r="BB137">
        <v>0</v>
      </c>
      <c r="BC137" s="49">
        <f t="shared" si="287"/>
        <v>0</v>
      </c>
      <c r="BD137" s="34">
        <v>139</v>
      </c>
      <c r="BE137">
        <v>321</v>
      </c>
      <c r="BF137" s="36">
        <f t="shared" si="288"/>
        <v>182</v>
      </c>
      <c r="BG137">
        <v>1</v>
      </c>
      <c r="BH137">
        <v>6</v>
      </c>
      <c r="BI137" s="36">
        <f t="shared" si="289"/>
        <v>5</v>
      </c>
      <c r="BJ137">
        <v>0</v>
      </c>
      <c r="BK137">
        <v>1</v>
      </c>
      <c r="BL137" s="36">
        <f t="shared" si="290"/>
        <v>1</v>
      </c>
      <c r="BM137">
        <v>154</v>
      </c>
      <c r="BN137">
        <v>94</v>
      </c>
      <c r="BO137" s="36">
        <f t="shared" si="291"/>
        <v>-60</v>
      </c>
      <c r="BP137">
        <v>0</v>
      </c>
      <c r="BQ137">
        <v>0</v>
      </c>
      <c r="BR137" s="36">
        <f t="shared" si="292"/>
        <v>0</v>
      </c>
      <c r="BS137">
        <v>0</v>
      </c>
      <c r="BT137">
        <v>0</v>
      </c>
      <c r="BU137" s="36">
        <f t="shared" si="293"/>
        <v>0</v>
      </c>
      <c r="BV137">
        <v>154</v>
      </c>
      <c r="BW137">
        <v>69</v>
      </c>
      <c r="BX137" s="36">
        <f t="shared" si="294"/>
        <v>-85</v>
      </c>
      <c r="BY137">
        <v>0</v>
      </c>
      <c r="BZ137">
        <v>0</v>
      </c>
      <c r="CA137" s="36">
        <f t="shared" si="295"/>
        <v>0</v>
      </c>
      <c r="CB137">
        <v>0</v>
      </c>
      <c r="CC137">
        <v>0</v>
      </c>
      <c r="CD137" s="49">
        <f t="shared" si="296"/>
        <v>0</v>
      </c>
      <c r="CE137" s="34">
        <v>87</v>
      </c>
      <c r="CF137">
        <v>46</v>
      </c>
      <c r="CG137" s="36">
        <f t="shared" si="297"/>
        <v>-41</v>
      </c>
      <c r="CH137">
        <v>0</v>
      </c>
      <c r="CI137">
        <v>0</v>
      </c>
      <c r="CJ137" s="36">
        <f t="shared" si="298"/>
        <v>0</v>
      </c>
      <c r="CK137">
        <v>0</v>
      </c>
      <c r="CL137">
        <v>0</v>
      </c>
      <c r="CM137" s="36">
        <f t="shared" si="299"/>
        <v>0</v>
      </c>
      <c r="CN137">
        <v>36</v>
      </c>
      <c r="CO137">
        <v>53</v>
      </c>
      <c r="CP137" s="36">
        <f t="shared" si="300"/>
        <v>17</v>
      </c>
      <c r="CQ137">
        <v>0</v>
      </c>
      <c r="CR137">
        <v>0</v>
      </c>
      <c r="CS137" s="36">
        <f t="shared" si="301"/>
        <v>0</v>
      </c>
      <c r="CT137">
        <v>0</v>
      </c>
      <c r="CU137">
        <v>0</v>
      </c>
      <c r="CV137" s="36">
        <f t="shared" si="302"/>
        <v>0</v>
      </c>
      <c r="CW137">
        <v>12</v>
      </c>
      <c r="CX137">
        <v>64</v>
      </c>
      <c r="CY137" s="36">
        <f t="shared" si="303"/>
        <v>52</v>
      </c>
      <c r="CZ137">
        <v>0</v>
      </c>
      <c r="DA137">
        <v>0</v>
      </c>
      <c r="DB137" s="36">
        <f t="shared" si="304"/>
        <v>0</v>
      </c>
      <c r="DC137">
        <v>0</v>
      </c>
      <c r="DD137">
        <v>0</v>
      </c>
      <c r="DE137" s="49">
        <f t="shared" si="305"/>
        <v>0</v>
      </c>
      <c r="DF137" s="34">
        <v>47</v>
      </c>
      <c r="DG137">
        <v>16</v>
      </c>
      <c r="DH137" s="36">
        <f t="shared" si="306"/>
        <v>-31</v>
      </c>
      <c r="DI137">
        <v>0</v>
      </c>
      <c r="DJ137">
        <v>0</v>
      </c>
      <c r="DK137" s="36">
        <f t="shared" si="307"/>
        <v>0</v>
      </c>
      <c r="DL137">
        <v>0</v>
      </c>
      <c r="DM137">
        <v>0</v>
      </c>
      <c r="DN137" s="36">
        <f t="shared" si="308"/>
        <v>0</v>
      </c>
      <c r="DO137">
        <v>15</v>
      </c>
      <c r="DP137">
        <v>10</v>
      </c>
      <c r="DQ137" s="36">
        <f t="shared" si="309"/>
        <v>-5</v>
      </c>
      <c r="DR137">
        <v>0</v>
      </c>
      <c r="DS137">
        <v>0</v>
      </c>
      <c r="DT137" s="36">
        <f t="shared" si="310"/>
        <v>0</v>
      </c>
      <c r="DU137">
        <v>0</v>
      </c>
      <c r="DV137">
        <v>0</v>
      </c>
      <c r="DW137" s="36">
        <f t="shared" si="311"/>
        <v>0</v>
      </c>
      <c r="DX137">
        <v>6</v>
      </c>
      <c r="DY137">
        <v>16</v>
      </c>
      <c r="DZ137" s="36">
        <f t="shared" si="312"/>
        <v>10</v>
      </c>
      <c r="EA137">
        <v>0</v>
      </c>
      <c r="EB137">
        <v>0</v>
      </c>
      <c r="EC137" s="36">
        <f t="shared" si="313"/>
        <v>0</v>
      </c>
      <c r="ED137">
        <v>0</v>
      </c>
      <c r="EE137">
        <v>0</v>
      </c>
      <c r="EF137" s="49">
        <f t="shared" si="314"/>
        <v>0</v>
      </c>
    </row>
    <row r="138" spans="1:136" x14ac:dyDescent="0.35">
      <c r="A138" t="s">
        <v>425</v>
      </c>
      <c r="B138" s="2">
        <f t="shared" si="252"/>
        <v>690</v>
      </c>
      <c r="C138" s="2">
        <f t="shared" si="253"/>
        <v>672</v>
      </c>
      <c r="D138" s="36">
        <f t="shared" si="254"/>
        <v>-18</v>
      </c>
      <c r="E138" s="2">
        <f t="shared" si="255"/>
        <v>21</v>
      </c>
      <c r="F138" s="2">
        <f t="shared" si="256"/>
        <v>20</v>
      </c>
      <c r="G138" s="36">
        <f t="shared" si="257"/>
        <v>-1</v>
      </c>
      <c r="H138" s="2">
        <f t="shared" si="258"/>
        <v>1</v>
      </c>
      <c r="I138" s="2">
        <f t="shared" si="259"/>
        <v>1</v>
      </c>
      <c r="J138" s="36">
        <f t="shared" si="260"/>
        <v>0</v>
      </c>
      <c r="K138" s="2">
        <f t="shared" si="261"/>
        <v>409</v>
      </c>
      <c r="L138" s="2">
        <f t="shared" si="262"/>
        <v>400</v>
      </c>
      <c r="M138" s="36">
        <f t="shared" si="263"/>
        <v>-9</v>
      </c>
      <c r="N138" s="2">
        <f t="shared" si="264"/>
        <v>15</v>
      </c>
      <c r="O138" s="2">
        <f t="shared" si="265"/>
        <v>16</v>
      </c>
      <c r="P138" s="36">
        <f t="shared" si="266"/>
        <v>1</v>
      </c>
      <c r="Q138" s="2">
        <f t="shared" si="267"/>
        <v>2</v>
      </c>
      <c r="R138" s="2">
        <f t="shared" si="268"/>
        <v>2</v>
      </c>
      <c r="S138" s="36">
        <f t="shared" si="269"/>
        <v>0</v>
      </c>
      <c r="T138" s="2">
        <f t="shared" si="270"/>
        <v>368</v>
      </c>
      <c r="U138" s="2">
        <f t="shared" si="271"/>
        <v>366</v>
      </c>
      <c r="V138" s="36">
        <f t="shared" si="272"/>
        <v>-2</v>
      </c>
      <c r="W138" s="2">
        <f t="shared" si="273"/>
        <v>6</v>
      </c>
      <c r="X138" s="2">
        <f t="shared" si="274"/>
        <v>7</v>
      </c>
      <c r="Y138" s="36">
        <f t="shared" si="275"/>
        <v>1</v>
      </c>
      <c r="Z138" s="2">
        <f t="shared" si="276"/>
        <v>1</v>
      </c>
      <c r="AA138" s="2">
        <f t="shared" si="277"/>
        <v>1</v>
      </c>
      <c r="AB138" s="49">
        <f t="shared" si="278"/>
        <v>0</v>
      </c>
      <c r="AC138">
        <v>117</v>
      </c>
      <c r="AD138">
        <v>103</v>
      </c>
      <c r="AE138" s="36">
        <f t="shared" si="279"/>
        <v>-14</v>
      </c>
      <c r="AF138">
        <v>1</v>
      </c>
      <c r="AG138">
        <v>1</v>
      </c>
      <c r="AH138" s="36">
        <f t="shared" si="280"/>
        <v>0</v>
      </c>
      <c r="AI138">
        <v>0</v>
      </c>
      <c r="AJ138">
        <v>0</v>
      </c>
      <c r="AK138" s="36">
        <f t="shared" si="281"/>
        <v>0</v>
      </c>
      <c r="AL138">
        <v>138</v>
      </c>
      <c r="AM138">
        <v>104</v>
      </c>
      <c r="AN138" s="36">
        <f t="shared" si="282"/>
        <v>-34</v>
      </c>
      <c r="AO138">
        <v>4</v>
      </c>
      <c r="AP138">
        <v>4</v>
      </c>
      <c r="AQ138" s="36">
        <f t="shared" si="283"/>
        <v>0</v>
      </c>
      <c r="AR138">
        <v>0</v>
      </c>
      <c r="AS138">
        <v>0</v>
      </c>
      <c r="AT138" s="36">
        <f t="shared" si="284"/>
        <v>0</v>
      </c>
      <c r="AU138">
        <v>99</v>
      </c>
      <c r="AV138">
        <v>92</v>
      </c>
      <c r="AW138" s="36">
        <f t="shared" si="285"/>
        <v>-7</v>
      </c>
      <c r="AX138">
        <v>0</v>
      </c>
      <c r="AY138">
        <v>2</v>
      </c>
      <c r="AZ138" s="36">
        <f t="shared" si="286"/>
        <v>2</v>
      </c>
      <c r="BA138">
        <v>0</v>
      </c>
      <c r="BB138">
        <v>0</v>
      </c>
      <c r="BC138" s="49">
        <f t="shared" si="287"/>
        <v>0</v>
      </c>
      <c r="BD138" s="34">
        <v>350</v>
      </c>
      <c r="BE138">
        <v>313</v>
      </c>
      <c r="BF138" s="36">
        <f t="shared" si="288"/>
        <v>-37</v>
      </c>
      <c r="BG138">
        <v>17</v>
      </c>
      <c r="BH138">
        <v>14</v>
      </c>
      <c r="BI138" s="36">
        <f t="shared" si="289"/>
        <v>-3</v>
      </c>
      <c r="BJ138">
        <v>1</v>
      </c>
      <c r="BK138">
        <v>0</v>
      </c>
      <c r="BL138" s="36">
        <f t="shared" si="290"/>
        <v>-1</v>
      </c>
      <c r="BM138">
        <v>204</v>
      </c>
      <c r="BN138">
        <v>220</v>
      </c>
      <c r="BO138" s="36">
        <f t="shared" si="291"/>
        <v>16</v>
      </c>
      <c r="BP138">
        <v>7</v>
      </c>
      <c r="BQ138">
        <v>11</v>
      </c>
      <c r="BR138" s="36">
        <f t="shared" si="292"/>
        <v>4</v>
      </c>
      <c r="BS138">
        <v>1</v>
      </c>
      <c r="BT138">
        <v>2</v>
      </c>
      <c r="BU138" s="36">
        <f t="shared" si="293"/>
        <v>1</v>
      </c>
      <c r="BV138">
        <v>187</v>
      </c>
      <c r="BW138">
        <v>175</v>
      </c>
      <c r="BX138" s="36">
        <f t="shared" si="294"/>
        <v>-12</v>
      </c>
      <c r="BY138">
        <v>3</v>
      </c>
      <c r="BZ138">
        <v>2</v>
      </c>
      <c r="CA138" s="36">
        <f t="shared" si="295"/>
        <v>-1</v>
      </c>
      <c r="CB138">
        <v>1</v>
      </c>
      <c r="CC138">
        <v>1</v>
      </c>
      <c r="CD138" s="49">
        <f t="shared" si="296"/>
        <v>0</v>
      </c>
      <c r="CE138" s="34">
        <v>159</v>
      </c>
      <c r="CF138">
        <v>175</v>
      </c>
      <c r="CG138" s="36">
        <f t="shared" si="297"/>
        <v>16</v>
      </c>
      <c r="CH138">
        <v>2</v>
      </c>
      <c r="CI138">
        <v>4</v>
      </c>
      <c r="CJ138" s="36">
        <f t="shared" si="298"/>
        <v>2</v>
      </c>
      <c r="CK138">
        <v>0</v>
      </c>
      <c r="CL138">
        <v>1</v>
      </c>
      <c r="CM138" s="36">
        <f t="shared" si="299"/>
        <v>1</v>
      </c>
      <c r="CN138">
        <v>57</v>
      </c>
      <c r="CO138">
        <v>66</v>
      </c>
      <c r="CP138" s="36">
        <f t="shared" si="300"/>
        <v>9</v>
      </c>
      <c r="CQ138">
        <v>3</v>
      </c>
      <c r="CR138">
        <v>1</v>
      </c>
      <c r="CS138" s="36">
        <f t="shared" si="301"/>
        <v>-2</v>
      </c>
      <c r="CT138">
        <v>1</v>
      </c>
      <c r="CU138">
        <v>0</v>
      </c>
      <c r="CV138" s="36">
        <f t="shared" si="302"/>
        <v>-1</v>
      </c>
      <c r="CW138">
        <v>59</v>
      </c>
      <c r="CX138">
        <v>64</v>
      </c>
      <c r="CY138" s="36">
        <f t="shared" si="303"/>
        <v>5</v>
      </c>
      <c r="CZ138">
        <v>3</v>
      </c>
      <c r="DA138">
        <v>3</v>
      </c>
      <c r="DB138" s="36">
        <f t="shared" si="304"/>
        <v>0</v>
      </c>
      <c r="DC138">
        <v>0</v>
      </c>
      <c r="DD138">
        <v>0</v>
      </c>
      <c r="DE138" s="49">
        <f t="shared" si="305"/>
        <v>0</v>
      </c>
      <c r="DF138" s="34">
        <v>64</v>
      </c>
      <c r="DG138">
        <v>81</v>
      </c>
      <c r="DH138" s="36">
        <f t="shared" si="306"/>
        <v>17</v>
      </c>
      <c r="DI138">
        <v>1</v>
      </c>
      <c r="DJ138">
        <v>1</v>
      </c>
      <c r="DK138" s="36">
        <f t="shared" si="307"/>
        <v>0</v>
      </c>
      <c r="DL138">
        <v>0</v>
      </c>
      <c r="DM138">
        <v>0</v>
      </c>
      <c r="DN138" s="36">
        <f t="shared" si="308"/>
        <v>0</v>
      </c>
      <c r="DO138">
        <v>10</v>
      </c>
      <c r="DP138">
        <v>10</v>
      </c>
      <c r="DQ138" s="36">
        <f t="shared" si="309"/>
        <v>0</v>
      </c>
      <c r="DR138">
        <v>1</v>
      </c>
      <c r="DS138">
        <v>0</v>
      </c>
      <c r="DT138" s="36">
        <f t="shared" si="310"/>
        <v>-1</v>
      </c>
      <c r="DU138">
        <v>0</v>
      </c>
      <c r="DV138">
        <v>0</v>
      </c>
      <c r="DW138" s="36">
        <f t="shared" si="311"/>
        <v>0</v>
      </c>
      <c r="DX138">
        <v>23</v>
      </c>
      <c r="DY138">
        <v>35</v>
      </c>
      <c r="DZ138" s="36">
        <f t="shared" si="312"/>
        <v>12</v>
      </c>
      <c r="EA138">
        <v>0</v>
      </c>
      <c r="EB138">
        <v>0</v>
      </c>
      <c r="EC138" s="36">
        <f t="shared" si="313"/>
        <v>0</v>
      </c>
      <c r="ED138">
        <v>0</v>
      </c>
      <c r="EE138">
        <v>0</v>
      </c>
      <c r="EF138" s="49">
        <f t="shared" si="314"/>
        <v>0</v>
      </c>
    </row>
    <row r="139" spans="1:136" x14ac:dyDescent="0.35">
      <c r="A139" t="s">
        <v>567</v>
      </c>
      <c r="B139" s="2">
        <f t="shared" si="252"/>
        <v>173</v>
      </c>
      <c r="C139" s="2">
        <f t="shared" si="253"/>
        <v>173</v>
      </c>
      <c r="D139" s="36">
        <f t="shared" si="254"/>
        <v>0</v>
      </c>
      <c r="E139" s="2">
        <f t="shared" si="255"/>
        <v>3</v>
      </c>
      <c r="F139" s="2">
        <f t="shared" si="256"/>
        <v>2</v>
      </c>
      <c r="G139" s="36">
        <f t="shared" si="257"/>
        <v>-1</v>
      </c>
      <c r="H139" s="2">
        <f t="shared" si="258"/>
        <v>0</v>
      </c>
      <c r="I139" s="2">
        <f t="shared" si="259"/>
        <v>0</v>
      </c>
      <c r="J139" s="36">
        <f t="shared" si="260"/>
        <v>0</v>
      </c>
      <c r="K139" s="2">
        <f t="shared" si="261"/>
        <v>77</v>
      </c>
      <c r="L139" s="2">
        <f t="shared" si="262"/>
        <v>82</v>
      </c>
      <c r="M139" s="36">
        <f t="shared" si="263"/>
        <v>5</v>
      </c>
      <c r="N139" s="2">
        <f t="shared" si="264"/>
        <v>24</v>
      </c>
      <c r="O139" s="2">
        <f t="shared" si="265"/>
        <v>24</v>
      </c>
      <c r="P139" s="36">
        <f t="shared" si="266"/>
        <v>0</v>
      </c>
      <c r="Q139" s="2">
        <f t="shared" si="267"/>
        <v>2</v>
      </c>
      <c r="R139" s="2">
        <f t="shared" si="268"/>
        <v>2</v>
      </c>
      <c r="S139" s="36">
        <f t="shared" si="269"/>
        <v>0</v>
      </c>
      <c r="T139" s="2">
        <f t="shared" si="270"/>
        <v>250</v>
      </c>
      <c r="U139" s="2">
        <f t="shared" si="271"/>
        <v>247</v>
      </c>
      <c r="V139" s="36">
        <f t="shared" si="272"/>
        <v>-3</v>
      </c>
      <c r="W139" s="2">
        <f t="shared" si="273"/>
        <v>1</v>
      </c>
      <c r="X139" s="2">
        <f t="shared" si="274"/>
        <v>2</v>
      </c>
      <c r="Y139" s="36">
        <f t="shared" si="275"/>
        <v>1</v>
      </c>
      <c r="Z139" s="2">
        <f t="shared" si="276"/>
        <v>0</v>
      </c>
      <c r="AA139" s="2">
        <f t="shared" si="277"/>
        <v>0</v>
      </c>
      <c r="AB139" s="49">
        <f t="shared" si="278"/>
        <v>0</v>
      </c>
      <c r="AC139">
        <v>14</v>
      </c>
      <c r="AD139">
        <v>22</v>
      </c>
      <c r="AE139" s="36">
        <f t="shared" si="279"/>
        <v>8</v>
      </c>
      <c r="AF139">
        <v>1</v>
      </c>
      <c r="AG139">
        <v>0</v>
      </c>
      <c r="AH139" s="36">
        <f t="shared" si="280"/>
        <v>-1</v>
      </c>
      <c r="AI139">
        <v>0</v>
      </c>
      <c r="AJ139">
        <v>0</v>
      </c>
      <c r="AK139" s="36">
        <f t="shared" si="281"/>
        <v>0</v>
      </c>
      <c r="AL139">
        <v>9</v>
      </c>
      <c r="AM139">
        <v>9</v>
      </c>
      <c r="AN139" s="36">
        <f t="shared" si="282"/>
        <v>0</v>
      </c>
      <c r="AO139">
        <v>2</v>
      </c>
      <c r="AP139">
        <v>0</v>
      </c>
      <c r="AQ139" s="36">
        <f t="shared" si="283"/>
        <v>-2</v>
      </c>
      <c r="AR139">
        <v>0</v>
      </c>
      <c r="AS139">
        <v>0</v>
      </c>
      <c r="AT139" s="36">
        <f t="shared" si="284"/>
        <v>0</v>
      </c>
      <c r="AU139">
        <v>24</v>
      </c>
      <c r="AV139">
        <v>22</v>
      </c>
      <c r="AW139" s="36">
        <f t="shared" si="285"/>
        <v>-2</v>
      </c>
      <c r="AX139">
        <v>0</v>
      </c>
      <c r="AY139">
        <v>0</v>
      </c>
      <c r="AZ139" s="36">
        <f t="shared" si="286"/>
        <v>0</v>
      </c>
      <c r="BA139">
        <v>0</v>
      </c>
      <c r="BB139">
        <v>0</v>
      </c>
      <c r="BC139" s="49">
        <f t="shared" si="287"/>
        <v>0</v>
      </c>
      <c r="BD139" s="34">
        <v>105</v>
      </c>
      <c r="BE139">
        <v>95</v>
      </c>
      <c r="BF139" s="36">
        <f t="shared" si="288"/>
        <v>-10</v>
      </c>
      <c r="BG139">
        <v>1</v>
      </c>
      <c r="BH139">
        <v>1</v>
      </c>
      <c r="BI139" s="36">
        <f t="shared" si="289"/>
        <v>0</v>
      </c>
      <c r="BJ139">
        <v>0</v>
      </c>
      <c r="BK139">
        <v>0</v>
      </c>
      <c r="BL139" s="36">
        <f t="shared" si="290"/>
        <v>0</v>
      </c>
      <c r="BM139">
        <v>44</v>
      </c>
      <c r="BN139">
        <v>44</v>
      </c>
      <c r="BO139" s="36">
        <f t="shared" si="291"/>
        <v>0</v>
      </c>
      <c r="BP139">
        <v>16</v>
      </c>
      <c r="BQ139">
        <v>17</v>
      </c>
      <c r="BR139" s="36">
        <f t="shared" si="292"/>
        <v>1</v>
      </c>
      <c r="BS139">
        <v>2</v>
      </c>
      <c r="BT139">
        <v>2</v>
      </c>
      <c r="BU139" s="36">
        <f t="shared" si="293"/>
        <v>0</v>
      </c>
      <c r="BV139">
        <v>196</v>
      </c>
      <c r="BW139">
        <v>181</v>
      </c>
      <c r="BX139" s="36">
        <f t="shared" si="294"/>
        <v>-15</v>
      </c>
      <c r="BY139">
        <v>1</v>
      </c>
      <c r="BZ139">
        <v>1</v>
      </c>
      <c r="CA139" s="36">
        <f t="shared" si="295"/>
        <v>0</v>
      </c>
      <c r="CB139">
        <v>0</v>
      </c>
      <c r="CC139">
        <v>0</v>
      </c>
      <c r="CD139" s="49">
        <f t="shared" si="296"/>
        <v>0</v>
      </c>
      <c r="CE139" s="34">
        <v>54</v>
      </c>
      <c r="CF139">
        <v>55</v>
      </c>
      <c r="CG139" s="36">
        <f t="shared" si="297"/>
        <v>1</v>
      </c>
      <c r="CH139">
        <v>1</v>
      </c>
      <c r="CI139">
        <v>1</v>
      </c>
      <c r="CJ139" s="36">
        <f t="shared" si="298"/>
        <v>0</v>
      </c>
      <c r="CK139">
        <v>0</v>
      </c>
      <c r="CL139">
        <v>0</v>
      </c>
      <c r="CM139" s="36">
        <f t="shared" si="299"/>
        <v>0</v>
      </c>
      <c r="CN139">
        <v>22</v>
      </c>
      <c r="CO139">
        <v>28</v>
      </c>
      <c r="CP139" s="36">
        <f t="shared" si="300"/>
        <v>6</v>
      </c>
      <c r="CQ139">
        <v>6</v>
      </c>
      <c r="CR139">
        <v>7</v>
      </c>
      <c r="CS139" s="36">
        <f t="shared" si="301"/>
        <v>1</v>
      </c>
      <c r="CT139">
        <v>0</v>
      </c>
      <c r="CU139">
        <v>0</v>
      </c>
      <c r="CV139" s="36">
        <f t="shared" si="302"/>
        <v>0</v>
      </c>
      <c r="CW139">
        <v>30</v>
      </c>
      <c r="CX139">
        <v>44</v>
      </c>
      <c r="CY139" s="36">
        <f t="shared" si="303"/>
        <v>14</v>
      </c>
      <c r="CZ139">
        <v>0</v>
      </c>
      <c r="DA139">
        <v>1</v>
      </c>
      <c r="DB139" s="36">
        <f t="shared" si="304"/>
        <v>1</v>
      </c>
      <c r="DC139">
        <v>0</v>
      </c>
      <c r="DD139">
        <v>0</v>
      </c>
      <c r="DE139" s="49">
        <f t="shared" si="305"/>
        <v>0</v>
      </c>
      <c r="DF139" s="34">
        <v>0</v>
      </c>
      <c r="DG139">
        <v>1</v>
      </c>
      <c r="DH139" s="36">
        <f t="shared" si="306"/>
        <v>1</v>
      </c>
      <c r="DI139">
        <v>0</v>
      </c>
      <c r="DJ139">
        <v>0</v>
      </c>
      <c r="DK139" s="36">
        <f t="shared" si="307"/>
        <v>0</v>
      </c>
      <c r="DL139">
        <v>0</v>
      </c>
      <c r="DM139">
        <v>0</v>
      </c>
      <c r="DN139" s="36">
        <f t="shared" si="308"/>
        <v>0</v>
      </c>
      <c r="DO139">
        <v>2</v>
      </c>
      <c r="DP139">
        <v>1</v>
      </c>
      <c r="DQ139" s="36">
        <f t="shared" si="309"/>
        <v>-1</v>
      </c>
      <c r="DR139">
        <v>0</v>
      </c>
      <c r="DS139">
        <v>0</v>
      </c>
      <c r="DT139" s="36">
        <f t="shared" si="310"/>
        <v>0</v>
      </c>
      <c r="DU139">
        <v>0</v>
      </c>
      <c r="DV139">
        <v>0</v>
      </c>
      <c r="DW139" s="36">
        <f t="shared" si="311"/>
        <v>0</v>
      </c>
      <c r="DX139">
        <v>0</v>
      </c>
      <c r="DY139">
        <v>0</v>
      </c>
      <c r="DZ139" s="36">
        <f t="shared" si="312"/>
        <v>0</v>
      </c>
      <c r="EA139">
        <v>0</v>
      </c>
      <c r="EB139">
        <v>0</v>
      </c>
      <c r="EC139" s="36">
        <f t="shared" si="313"/>
        <v>0</v>
      </c>
      <c r="ED139">
        <v>0</v>
      </c>
      <c r="EE139">
        <v>0</v>
      </c>
      <c r="EF139" s="49">
        <f t="shared" si="314"/>
        <v>0</v>
      </c>
    </row>
    <row r="140" spans="1:136" x14ac:dyDescent="0.35">
      <c r="A140" t="s">
        <v>423</v>
      </c>
      <c r="B140" s="2">
        <f t="shared" si="252"/>
        <v>45</v>
      </c>
      <c r="C140" s="2">
        <f t="shared" si="253"/>
        <v>48</v>
      </c>
      <c r="D140" s="36">
        <f t="shared" si="254"/>
        <v>3</v>
      </c>
      <c r="E140" s="2">
        <f t="shared" si="255"/>
        <v>0</v>
      </c>
      <c r="F140" s="2">
        <f t="shared" si="256"/>
        <v>0</v>
      </c>
      <c r="G140" s="36">
        <f t="shared" si="257"/>
        <v>0</v>
      </c>
      <c r="H140" s="2">
        <f t="shared" si="258"/>
        <v>0</v>
      </c>
      <c r="I140" s="2">
        <f t="shared" si="259"/>
        <v>0</v>
      </c>
      <c r="J140" s="36">
        <f t="shared" si="260"/>
        <v>0</v>
      </c>
      <c r="K140" s="2">
        <f t="shared" si="261"/>
        <v>3</v>
      </c>
      <c r="L140" s="2">
        <f t="shared" si="262"/>
        <v>3</v>
      </c>
      <c r="M140" s="36">
        <f t="shared" si="263"/>
        <v>0</v>
      </c>
      <c r="N140" s="2">
        <f t="shared" si="264"/>
        <v>0</v>
      </c>
      <c r="O140" s="2">
        <f t="shared" si="265"/>
        <v>0</v>
      </c>
      <c r="P140" s="36">
        <f t="shared" si="266"/>
        <v>0</v>
      </c>
      <c r="Q140" s="2">
        <f t="shared" si="267"/>
        <v>0</v>
      </c>
      <c r="R140" s="2">
        <f t="shared" si="268"/>
        <v>0</v>
      </c>
      <c r="S140" s="36">
        <f t="shared" si="269"/>
        <v>0</v>
      </c>
      <c r="T140" s="2">
        <f t="shared" si="270"/>
        <v>11</v>
      </c>
      <c r="U140" s="2">
        <f t="shared" si="271"/>
        <v>12</v>
      </c>
      <c r="V140" s="36">
        <f t="shared" si="272"/>
        <v>1</v>
      </c>
      <c r="W140" s="2">
        <f t="shared" si="273"/>
        <v>0</v>
      </c>
      <c r="X140" s="2">
        <f t="shared" si="274"/>
        <v>0</v>
      </c>
      <c r="Y140" s="36">
        <f t="shared" si="275"/>
        <v>0</v>
      </c>
      <c r="Z140" s="2">
        <f t="shared" si="276"/>
        <v>0</v>
      </c>
      <c r="AA140" s="2">
        <f t="shared" si="277"/>
        <v>0</v>
      </c>
      <c r="AB140" s="49">
        <f t="shared" si="278"/>
        <v>0</v>
      </c>
      <c r="AC140">
        <v>18</v>
      </c>
      <c r="AD140">
        <v>20</v>
      </c>
      <c r="AE140" s="36">
        <f t="shared" si="279"/>
        <v>2</v>
      </c>
      <c r="AF140">
        <v>0</v>
      </c>
      <c r="AG140">
        <v>0</v>
      </c>
      <c r="AH140" s="36">
        <f t="shared" si="280"/>
        <v>0</v>
      </c>
      <c r="AI140">
        <v>0</v>
      </c>
      <c r="AJ140">
        <v>0</v>
      </c>
      <c r="AK140" s="36">
        <f t="shared" si="281"/>
        <v>0</v>
      </c>
      <c r="AL140">
        <v>1</v>
      </c>
      <c r="AM140">
        <v>1</v>
      </c>
      <c r="AN140" s="36">
        <f t="shared" si="282"/>
        <v>0</v>
      </c>
      <c r="AO140">
        <v>0</v>
      </c>
      <c r="AP140">
        <v>0</v>
      </c>
      <c r="AQ140" s="36">
        <f t="shared" si="283"/>
        <v>0</v>
      </c>
      <c r="AR140">
        <v>0</v>
      </c>
      <c r="AS140">
        <v>0</v>
      </c>
      <c r="AT140" s="36">
        <f t="shared" si="284"/>
        <v>0</v>
      </c>
      <c r="AU140">
        <v>4</v>
      </c>
      <c r="AV140">
        <v>2</v>
      </c>
      <c r="AW140" s="36">
        <f t="shared" si="285"/>
        <v>-2</v>
      </c>
      <c r="AX140">
        <v>0</v>
      </c>
      <c r="AY140">
        <v>0</v>
      </c>
      <c r="AZ140" s="36">
        <f t="shared" si="286"/>
        <v>0</v>
      </c>
      <c r="BA140">
        <v>0</v>
      </c>
      <c r="BB140">
        <v>0</v>
      </c>
      <c r="BC140" s="49">
        <f t="shared" si="287"/>
        <v>0</v>
      </c>
      <c r="BD140" s="34">
        <v>26</v>
      </c>
      <c r="BE140">
        <v>27</v>
      </c>
      <c r="BF140" s="36">
        <f t="shared" si="288"/>
        <v>1</v>
      </c>
      <c r="BG140">
        <v>0</v>
      </c>
      <c r="BH140">
        <v>0</v>
      </c>
      <c r="BI140" s="36">
        <f t="shared" si="289"/>
        <v>0</v>
      </c>
      <c r="BJ140">
        <v>0</v>
      </c>
      <c r="BK140">
        <v>0</v>
      </c>
      <c r="BL140" s="36">
        <f t="shared" si="290"/>
        <v>0</v>
      </c>
      <c r="BM140">
        <v>2</v>
      </c>
      <c r="BN140">
        <v>2</v>
      </c>
      <c r="BO140" s="36">
        <f t="shared" si="291"/>
        <v>0</v>
      </c>
      <c r="BP140">
        <v>0</v>
      </c>
      <c r="BQ140">
        <v>0</v>
      </c>
      <c r="BR140" s="36">
        <f t="shared" si="292"/>
        <v>0</v>
      </c>
      <c r="BS140">
        <v>0</v>
      </c>
      <c r="BT140">
        <v>0</v>
      </c>
      <c r="BU140" s="36">
        <f t="shared" si="293"/>
        <v>0</v>
      </c>
      <c r="BV140">
        <v>7</v>
      </c>
      <c r="BW140">
        <v>10</v>
      </c>
      <c r="BX140" s="36">
        <f t="shared" si="294"/>
        <v>3</v>
      </c>
      <c r="BY140">
        <v>0</v>
      </c>
      <c r="BZ140">
        <v>0</v>
      </c>
      <c r="CA140" s="36">
        <f t="shared" si="295"/>
        <v>0</v>
      </c>
      <c r="CB140">
        <v>0</v>
      </c>
      <c r="CC140">
        <v>0</v>
      </c>
      <c r="CD140" s="49">
        <f t="shared" si="296"/>
        <v>0</v>
      </c>
      <c r="CE140" s="34">
        <v>1</v>
      </c>
      <c r="CF140">
        <v>1</v>
      </c>
      <c r="CG140" s="36">
        <f t="shared" si="297"/>
        <v>0</v>
      </c>
      <c r="CH140">
        <v>0</v>
      </c>
      <c r="CI140">
        <v>0</v>
      </c>
      <c r="CJ140" s="36">
        <f t="shared" si="298"/>
        <v>0</v>
      </c>
      <c r="CK140">
        <v>0</v>
      </c>
      <c r="CL140">
        <v>0</v>
      </c>
      <c r="CM140" s="36">
        <f t="shared" si="299"/>
        <v>0</v>
      </c>
      <c r="CN140">
        <v>0</v>
      </c>
      <c r="CO140">
        <v>0</v>
      </c>
      <c r="CP140" s="36">
        <f t="shared" si="300"/>
        <v>0</v>
      </c>
      <c r="CQ140">
        <v>0</v>
      </c>
      <c r="CR140">
        <v>0</v>
      </c>
      <c r="CS140" s="36">
        <f t="shared" si="301"/>
        <v>0</v>
      </c>
      <c r="CT140">
        <v>0</v>
      </c>
      <c r="CU140">
        <v>0</v>
      </c>
      <c r="CV140" s="36">
        <f t="shared" si="302"/>
        <v>0</v>
      </c>
      <c r="CW140">
        <v>0</v>
      </c>
      <c r="CX140">
        <v>0</v>
      </c>
      <c r="CY140" s="36">
        <f t="shared" si="303"/>
        <v>0</v>
      </c>
      <c r="CZ140">
        <v>0</v>
      </c>
      <c r="DA140">
        <v>0</v>
      </c>
      <c r="DB140" s="36">
        <f t="shared" si="304"/>
        <v>0</v>
      </c>
      <c r="DC140">
        <v>0</v>
      </c>
      <c r="DD140">
        <v>0</v>
      </c>
      <c r="DE140" s="49">
        <f t="shared" si="305"/>
        <v>0</v>
      </c>
      <c r="DF140" s="34">
        <v>0</v>
      </c>
      <c r="DG140">
        <v>0</v>
      </c>
      <c r="DH140" s="36">
        <f t="shared" si="306"/>
        <v>0</v>
      </c>
      <c r="DI140">
        <v>0</v>
      </c>
      <c r="DJ140">
        <v>0</v>
      </c>
      <c r="DK140" s="36">
        <f t="shared" si="307"/>
        <v>0</v>
      </c>
      <c r="DL140">
        <v>0</v>
      </c>
      <c r="DM140">
        <v>0</v>
      </c>
      <c r="DN140" s="36">
        <f t="shared" si="308"/>
        <v>0</v>
      </c>
      <c r="DO140">
        <v>0</v>
      </c>
      <c r="DP140">
        <v>0</v>
      </c>
      <c r="DQ140" s="36">
        <f t="shared" si="309"/>
        <v>0</v>
      </c>
      <c r="DR140">
        <v>0</v>
      </c>
      <c r="DS140">
        <v>0</v>
      </c>
      <c r="DT140" s="36">
        <f t="shared" si="310"/>
        <v>0</v>
      </c>
      <c r="DU140">
        <v>0</v>
      </c>
      <c r="DV140">
        <v>0</v>
      </c>
      <c r="DW140" s="36">
        <f t="shared" si="311"/>
        <v>0</v>
      </c>
      <c r="DX140">
        <v>0</v>
      </c>
      <c r="DY140">
        <v>0</v>
      </c>
      <c r="DZ140" s="36">
        <f t="shared" si="312"/>
        <v>0</v>
      </c>
      <c r="EA140">
        <v>0</v>
      </c>
      <c r="EB140">
        <v>0</v>
      </c>
      <c r="EC140" s="36">
        <f t="shared" si="313"/>
        <v>0</v>
      </c>
      <c r="ED140">
        <v>0</v>
      </c>
      <c r="EE140">
        <v>0</v>
      </c>
      <c r="EF140" s="49">
        <f t="shared" si="314"/>
        <v>0</v>
      </c>
    </row>
  </sheetData>
  <autoFilter ref="A4:EF140" xr:uid="{881F71E9-056A-44D7-BED2-D42A4918FEAB}">
    <sortState xmlns:xlrd2="http://schemas.microsoft.com/office/spreadsheetml/2017/richdata2" ref="A5:EF140">
      <sortCondition ref="A4:A140"/>
    </sortState>
  </autoFilter>
  <mergeCells count="95">
    <mergeCell ref="CE1:DE1"/>
    <mergeCell ref="BM3:BO3"/>
    <mergeCell ref="BP3:BR3"/>
    <mergeCell ref="BS3:BU3"/>
    <mergeCell ref="BV3:BX3"/>
    <mergeCell ref="BY3:CA3"/>
    <mergeCell ref="CQ3:CS3"/>
    <mergeCell ref="CN3:CP3"/>
    <mergeCell ref="CK3:CM3"/>
    <mergeCell ref="CH3:CJ3"/>
    <mergeCell ref="CE3:CG3"/>
    <mergeCell ref="CB3:CD3"/>
    <mergeCell ref="CT2:CV2"/>
    <mergeCell ref="CT3:CV3"/>
    <mergeCell ref="CW2:CY2"/>
    <mergeCell ref="CW3:CY3"/>
    <mergeCell ref="AC1:BC1"/>
    <mergeCell ref="BD1:CD1"/>
    <mergeCell ref="CN2:CP2"/>
    <mergeCell ref="CQ2:CS2"/>
    <mergeCell ref="BV2:BX2"/>
    <mergeCell ref="BS2:BU2"/>
    <mergeCell ref="BP2:BR2"/>
    <mergeCell ref="BM2:BO2"/>
    <mergeCell ref="BY2:CA2"/>
    <mergeCell ref="CB2:CD2"/>
    <mergeCell ref="CE2:CG2"/>
    <mergeCell ref="CH2:CJ2"/>
    <mergeCell ref="CK2:CM2"/>
    <mergeCell ref="BA2:BC2"/>
    <mergeCell ref="AL2:AN2"/>
    <mergeCell ref="AO2:AQ2"/>
    <mergeCell ref="ED3:EF3"/>
    <mergeCell ref="ED2:EF2"/>
    <mergeCell ref="DF1:EF1"/>
    <mergeCell ref="DX3:DZ3"/>
    <mergeCell ref="DX2:DZ2"/>
    <mergeCell ref="DF2:DH2"/>
    <mergeCell ref="DF3:DH3"/>
    <mergeCell ref="DI2:DK2"/>
    <mergeCell ref="DI3:DK3"/>
    <mergeCell ref="DL3:DN3"/>
    <mergeCell ref="DL2:DN2"/>
    <mergeCell ref="DR2:DT2"/>
    <mergeCell ref="DR3:DT3"/>
    <mergeCell ref="DU2:DW2"/>
    <mergeCell ref="DU3:DW3"/>
    <mergeCell ref="EA3:EC3"/>
    <mergeCell ref="EA2:EC2"/>
    <mergeCell ref="BA3:BC3"/>
    <mergeCell ref="AX3:AZ3"/>
    <mergeCell ref="AX2:AZ2"/>
    <mergeCell ref="AU3:AW3"/>
    <mergeCell ref="DO2:DQ2"/>
    <mergeCell ref="DO3:DQ3"/>
    <mergeCell ref="CZ3:DB3"/>
    <mergeCell ref="DC2:DE2"/>
    <mergeCell ref="DC3:DE3"/>
    <mergeCell ref="BJ2:BL2"/>
    <mergeCell ref="BJ3:BL3"/>
    <mergeCell ref="BG3:BI3"/>
    <mergeCell ref="BG2:BI2"/>
    <mergeCell ref="BD3:BF3"/>
    <mergeCell ref="BD2:BF2"/>
    <mergeCell ref="CZ2:DB2"/>
    <mergeCell ref="AR2:AT2"/>
    <mergeCell ref="AU2:AW2"/>
    <mergeCell ref="AR3:AT3"/>
    <mergeCell ref="AO3:AQ3"/>
    <mergeCell ref="AL3:AN3"/>
    <mergeCell ref="AC3:AE3"/>
    <mergeCell ref="AC2:AE2"/>
    <mergeCell ref="AF3:AH3"/>
    <mergeCell ref="AF2:AH2"/>
    <mergeCell ref="AI3:AK3"/>
    <mergeCell ref="AI2:AK2"/>
    <mergeCell ref="B1:AB1"/>
    <mergeCell ref="B2:D2"/>
    <mergeCell ref="E2:G2"/>
    <mergeCell ref="H2:J2"/>
    <mergeCell ref="K2:M2"/>
    <mergeCell ref="N2:P2"/>
    <mergeCell ref="Q2:S2"/>
    <mergeCell ref="T2:V2"/>
    <mergeCell ref="W2:Y2"/>
    <mergeCell ref="Z2:AB2"/>
    <mergeCell ref="Q3:S3"/>
    <mergeCell ref="T3:V3"/>
    <mergeCell ref="W3:Y3"/>
    <mergeCell ref="Z3:AB3"/>
    <mergeCell ref="B3:D3"/>
    <mergeCell ref="E3:G3"/>
    <mergeCell ref="H3:J3"/>
    <mergeCell ref="K3:M3"/>
    <mergeCell ref="N3:P3"/>
  </mergeCells>
  <pageMargins left="0.7" right="0.7" top="0.75" bottom="0.75" header="0.3" footer="0.3"/>
  <ignoredErrors>
    <ignoredError sqref="D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A176-7066-461E-BF3B-306146BB19FD}">
  <dimension ref="A1:B83"/>
  <sheetViews>
    <sheetView workbookViewId="0">
      <selection activeCell="B38" sqref="B38"/>
    </sheetView>
  </sheetViews>
  <sheetFormatPr defaultRowHeight="14.5" x14ac:dyDescent="0.35"/>
  <cols>
    <col min="1" max="1" width="9.54296875" bestFit="1" customWidth="1"/>
    <col min="2" max="2" width="155.6328125" customWidth="1"/>
    <col min="3" max="3" width="49.54296875" customWidth="1"/>
  </cols>
  <sheetData>
    <row r="1" spans="1:2" x14ac:dyDescent="0.35">
      <c r="A1" s="54" t="s">
        <v>44</v>
      </c>
      <c r="B1" s="55" t="s">
        <v>310</v>
      </c>
    </row>
    <row r="2" spans="1:2" x14ac:dyDescent="0.35">
      <c r="A2" s="54" t="s">
        <v>43</v>
      </c>
      <c r="B2" s="55" t="s">
        <v>311</v>
      </c>
    </row>
    <row r="3" spans="1:2" x14ac:dyDescent="0.35">
      <c r="A3" s="54" t="s">
        <v>14</v>
      </c>
      <c r="B3" s="55" t="s">
        <v>96</v>
      </c>
    </row>
    <row r="4" spans="1:2" x14ac:dyDescent="0.35">
      <c r="A4" s="56"/>
      <c r="B4" s="56"/>
    </row>
    <row r="5" spans="1:2" x14ac:dyDescent="0.35">
      <c r="A5" s="54" t="s">
        <v>44</v>
      </c>
      <c r="B5" s="56" t="s">
        <v>276</v>
      </c>
    </row>
    <row r="6" spans="1:2" x14ac:dyDescent="0.35">
      <c r="A6" s="54" t="s">
        <v>43</v>
      </c>
      <c r="B6" s="56" t="s">
        <v>52</v>
      </c>
    </row>
    <row r="7" spans="1:2" x14ac:dyDescent="0.35">
      <c r="A7" s="54" t="s">
        <v>14</v>
      </c>
      <c r="B7" s="55" t="s">
        <v>416</v>
      </c>
    </row>
    <row r="8" spans="1:2" x14ac:dyDescent="0.35">
      <c r="A8" s="56"/>
      <c r="B8" s="56"/>
    </row>
    <row r="9" spans="1:2" x14ac:dyDescent="0.35">
      <c r="A9" s="54" t="s">
        <v>13</v>
      </c>
      <c r="B9" s="55" t="s">
        <v>411</v>
      </c>
    </row>
    <row r="10" spans="1:2" x14ac:dyDescent="0.35">
      <c r="A10" s="54" t="s">
        <v>312</v>
      </c>
      <c r="B10" s="56" t="s">
        <v>52</v>
      </c>
    </row>
    <row r="11" spans="1:2" x14ac:dyDescent="0.35">
      <c r="A11" s="54" t="s">
        <v>14</v>
      </c>
      <c r="B11" s="55" t="s">
        <v>576</v>
      </c>
    </row>
    <row r="12" spans="1:2" x14ac:dyDescent="0.35">
      <c r="A12" s="56"/>
      <c r="B12" s="56"/>
    </row>
    <row r="13" spans="1:2" ht="29" x14ac:dyDescent="0.35">
      <c r="A13" s="54" t="s">
        <v>13</v>
      </c>
      <c r="B13" s="55" t="s">
        <v>260</v>
      </c>
    </row>
    <row r="14" spans="1:2" x14ac:dyDescent="0.35">
      <c r="A14" s="54" t="s">
        <v>312</v>
      </c>
      <c r="B14" s="55" t="s">
        <v>313</v>
      </c>
    </row>
    <row r="15" spans="1:2" x14ac:dyDescent="0.35">
      <c r="A15" s="54" t="s">
        <v>14</v>
      </c>
      <c r="B15" s="55" t="s">
        <v>96</v>
      </c>
    </row>
    <row r="16" spans="1:2" x14ac:dyDescent="0.35">
      <c r="A16" s="56"/>
      <c r="B16" s="56"/>
    </row>
    <row r="17" spans="1:2" ht="29" x14ac:dyDescent="0.35">
      <c r="A17" s="54" t="s">
        <v>13</v>
      </c>
      <c r="B17" s="55" t="s">
        <v>95</v>
      </c>
    </row>
    <row r="18" spans="1:2" x14ac:dyDescent="0.35">
      <c r="A18" s="54" t="s">
        <v>43</v>
      </c>
      <c r="B18" s="55" t="s">
        <v>313</v>
      </c>
    </row>
    <row r="19" spans="1:2" x14ac:dyDescent="0.35">
      <c r="A19" s="54" t="s">
        <v>14</v>
      </c>
      <c r="B19" s="55" t="s">
        <v>96</v>
      </c>
    </row>
    <row r="20" spans="1:2" x14ac:dyDescent="0.35">
      <c r="A20" s="56"/>
      <c r="B20" s="56"/>
    </row>
    <row r="21" spans="1:2" ht="29" x14ac:dyDescent="0.35">
      <c r="A21" s="54" t="s">
        <v>13</v>
      </c>
      <c r="B21" s="55" t="s">
        <v>259</v>
      </c>
    </row>
    <row r="22" spans="1:2" x14ac:dyDescent="0.35">
      <c r="A22" s="54" t="s">
        <v>43</v>
      </c>
      <c r="B22" s="55" t="s">
        <v>313</v>
      </c>
    </row>
    <row r="23" spans="1:2" x14ac:dyDescent="0.35">
      <c r="A23" s="54" t="s">
        <v>14</v>
      </c>
      <c r="B23" s="55" t="s">
        <v>96</v>
      </c>
    </row>
    <row r="24" spans="1:2" x14ac:dyDescent="0.35">
      <c r="A24" s="56"/>
      <c r="B24" s="56"/>
    </row>
    <row r="25" spans="1:2" x14ac:dyDescent="0.35">
      <c r="A25" s="54" t="s">
        <v>13</v>
      </c>
      <c r="B25" s="56" t="s">
        <v>316</v>
      </c>
    </row>
    <row r="26" spans="1:2" x14ac:dyDescent="0.35">
      <c r="A26" s="54" t="s">
        <v>43</v>
      </c>
      <c r="B26" s="56" t="s">
        <v>314</v>
      </c>
    </row>
    <row r="27" spans="1:2" x14ac:dyDescent="0.35">
      <c r="A27" s="54" t="s">
        <v>14</v>
      </c>
      <c r="B27" s="55" t="s">
        <v>96</v>
      </c>
    </row>
    <row r="28" spans="1:2" x14ac:dyDescent="0.35">
      <c r="A28" s="56"/>
      <c r="B28" s="56"/>
    </row>
    <row r="29" spans="1:2" x14ac:dyDescent="0.35">
      <c r="A29" s="54" t="s">
        <v>13</v>
      </c>
      <c r="B29" s="56" t="s">
        <v>317</v>
      </c>
    </row>
    <row r="30" spans="1:2" x14ac:dyDescent="0.35">
      <c r="A30" s="54" t="s">
        <v>43</v>
      </c>
      <c r="B30" s="56" t="s">
        <v>315</v>
      </c>
    </row>
    <row r="31" spans="1:2" x14ac:dyDescent="0.35">
      <c r="A31" s="54" t="s">
        <v>14</v>
      </c>
      <c r="B31" s="55" t="s">
        <v>96</v>
      </c>
    </row>
    <row r="32" spans="1:2" x14ac:dyDescent="0.35">
      <c r="A32" s="56"/>
      <c r="B32" s="56"/>
    </row>
    <row r="33" spans="1:2" x14ac:dyDescent="0.35">
      <c r="A33" s="54" t="s">
        <v>13</v>
      </c>
      <c r="B33" s="56" t="s">
        <v>321</v>
      </c>
    </row>
    <row r="34" spans="1:2" x14ac:dyDescent="0.35">
      <c r="A34" s="54" t="s">
        <v>43</v>
      </c>
      <c r="B34" s="56" t="s">
        <v>320</v>
      </c>
    </row>
    <row r="35" spans="1:2" x14ac:dyDescent="0.35">
      <c r="A35" s="54" t="s">
        <v>14</v>
      </c>
      <c r="B35" s="55" t="s">
        <v>96</v>
      </c>
    </row>
    <row r="36" spans="1:2" x14ac:dyDescent="0.35">
      <c r="A36" s="56"/>
      <c r="B36" s="56"/>
    </row>
    <row r="37" spans="1:2" x14ac:dyDescent="0.35">
      <c r="A37" s="54" t="s">
        <v>13</v>
      </c>
      <c r="B37" s="56" t="s">
        <v>319</v>
      </c>
    </row>
    <row r="38" spans="1:2" x14ac:dyDescent="0.35">
      <c r="A38" s="54" t="s">
        <v>43</v>
      </c>
      <c r="B38" s="56" t="s">
        <v>318</v>
      </c>
    </row>
    <row r="39" spans="1:2" x14ac:dyDescent="0.35">
      <c r="A39" s="54" t="s">
        <v>14</v>
      </c>
      <c r="B39" s="55" t="s">
        <v>96</v>
      </c>
    </row>
    <row r="40" spans="1:2" x14ac:dyDescent="0.35">
      <c r="A40" s="56"/>
      <c r="B40" s="56"/>
    </row>
    <row r="41" spans="1:2" x14ac:dyDescent="0.35">
      <c r="A41" s="54" t="s">
        <v>13</v>
      </c>
      <c r="B41" s="56" t="s">
        <v>572</v>
      </c>
    </row>
    <row r="42" spans="1:2" x14ac:dyDescent="0.35">
      <c r="A42" s="54" t="s">
        <v>43</v>
      </c>
      <c r="B42" s="56" t="s">
        <v>573</v>
      </c>
    </row>
    <row r="43" spans="1:2" x14ac:dyDescent="0.35">
      <c r="A43" s="54" t="s">
        <v>14</v>
      </c>
      <c r="B43" s="55" t="s">
        <v>96</v>
      </c>
    </row>
    <row r="44" spans="1:2" x14ac:dyDescent="0.35">
      <c r="A44" s="56"/>
      <c r="B44" s="56"/>
    </row>
    <row r="45" spans="1:2" x14ac:dyDescent="0.35">
      <c r="A45" s="54" t="s">
        <v>13</v>
      </c>
      <c r="B45" s="55" t="s">
        <v>587</v>
      </c>
    </row>
    <row r="46" spans="1:2" x14ac:dyDescent="0.35">
      <c r="A46" s="54" t="s">
        <v>43</v>
      </c>
      <c r="B46" s="57" t="s">
        <v>588</v>
      </c>
    </row>
    <row r="47" spans="1:2" x14ac:dyDescent="0.35">
      <c r="A47" s="54" t="s">
        <v>14</v>
      </c>
      <c r="B47" s="55" t="s">
        <v>96</v>
      </c>
    </row>
    <row r="48" spans="1:2" x14ac:dyDescent="0.35">
      <c r="A48" s="54"/>
      <c r="B48" s="55"/>
    </row>
    <row r="49" spans="1:2" x14ac:dyDescent="0.35">
      <c r="A49" s="54" t="s">
        <v>13</v>
      </c>
      <c r="B49" s="56" t="s">
        <v>589</v>
      </c>
    </row>
    <row r="50" spans="1:2" x14ac:dyDescent="0.35">
      <c r="A50" s="54" t="s">
        <v>43</v>
      </c>
      <c r="B50" s="58" t="s">
        <v>590</v>
      </c>
    </row>
    <row r="51" spans="1:2" x14ac:dyDescent="0.35">
      <c r="A51" s="54" t="s">
        <v>14</v>
      </c>
      <c r="B51" s="55" t="s">
        <v>96</v>
      </c>
    </row>
    <row r="52" spans="1:2" x14ac:dyDescent="0.35">
      <c r="A52" s="56"/>
      <c r="B52" s="56"/>
    </row>
    <row r="53" spans="1:2" x14ac:dyDescent="0.35">
      <c r="A53" s="54" t="s">
        <v>13</v>
      </c>
      <c r="B53" s="56" t="s">
        <v>602</v>
      </c>
    </row>
    <row r="54" spans="1:2" x14ac:dyDescent="0.35">
      <c r="A54" s="54" t="s">
        <v>43</v>
      </c>
      <c r="B54" s="56" t="s">
        <v>603</v>
      </c>
    </row>
    <row r="55" spans="1:2" x14ac:dyDescent="0.35">
      <c r="A55" s="54" t="s">
        <v>14</v>
      </c>
      <c r="B55" s="55" t="s">
        <v>96</v>
      </c>
    </row>
    <row r="56" spans="1:2" x14ac:dyDescent="0.35">
      <c r="A56" s="56"/>
      <c r="B56" s="56"/>
    </row>
    <row r="57" spans="1:2" x14ac:dyDescent="0.35">
      <c r="A57" s="54" t="s">
        <v>13</v>
      </c>
      <c r="B57" s="56" t="s">
        <v>275</v>
      </c>
    </row>
    <row r="58" spans="1:2" x14ac:dyDescent="0.35">
      <c r="A58" s="54" t="s">
        <v>20</v>
      </c>
      <c r="B58" s="56" t="s">
        <v>19</v>
      </c>
    </row>
    <row r="59" spans="1:2" x14ac:dyDescent="0.35">
      <c r="A59" s="54" t="s">
        <v>14</v>
      </c>
      <c r="B59" s="55" t="s">
        <v>309</v>
      </c>
    </row>
    <row r="60" spans="1:2" x14ac:dyDescent="0.35">
      <c r="A60" s="56"/>
      <c r="B60" s="56"/>
    </row>
    <row r="61" spans="1:2" x14ac:dyDescent="0.35">
      <c r="A61" s="54" t="s">
        <v>13</v>
      </c>
      <c r="B61" s="55" t="s">
        <v>418</v>
      </c>
    </row>
    <row r="62" spans="1:2" x14ac:dyDescent="0.35">
      <c r="A62" s="54" t="s">
        <v>312</v>
      </c>
      <c r="B62" s="56" t="s">
        <v>417</v>
      </c>
    </row>
    <row r="63" spans="1:2" x14ac:dyDescent="0.35">
      <c r="A63" s="54" t="s">
        <v>14</v>
      </c>
      <c r="B63" s="55" t="s">
        <v>15</v>
      </c>
    </row>
    <row r="64" spans="1:2" x14ac:dyDescent="0.35">
      <c r="A64" s="56"/>
      <c r="B64" s="56"/>
    </row>
    <row r="65" spans="1:2" x14ac:dyDescent="0.35">
      <c r="A65" s="54" t="s">
        <v>13</v>
      </c>
      <c r="B65" s="55" t="s">
        <v>574</v>
      </c>
    </row>
    <row r="66" spans="1:2" x14ac:dyDescent="0.35">
      <c r="A66" s="54" t="s">
        <v>312</v>
      </c>
      <c r="B66" s="59" t="s">
        <v>575</v>
      </c>
    </row>
    <row r="67" spans="1:2" x14ac:dyDescent="0.35">
      <c r="A67" s="54" t="s">
        <v>14</v>
      </c>
      <c r="B67" s="55" t="s">
        <v>15</v>
      </c>
    </row>
    <row r="68" spans="1:2" x14ac:dyDescent="0.35">
      <c r="A68" s="54"/>
      <c r="B68" s="55"/>
    </row>
    <row r="69" spans="1:2" x14ac:dyDescent="0.35">
      <c r="A69" s="54" t="s">
        <v>585</v>
      </c>
      <c r="B69" s="56" t="s">
        <v>591</v>
      </c>
    </row>
    <row r="70" spans="1:2" x14ac:dyDescent="0.35">
      <c r="A70" s="56"/>
      <c r="B70" s="56" t="s">
        <v>577</v>
      </c>
    </row>
    <row r="71" spans="1:2" x14ac:dyDescent="0.35">
      <c r="A71" s="56"/>
      <c r="B71" s="56" t="s">
        <v>578</v>
      </c>
    </row>
    <row r="72" spans="1:2" x14ac:dyDescent="0.35">
      <c r="A72" s="56"/>
      <c r="B72" s="56" t="s">
        <v>578</v>
      </c>
    </row>
    <row r="73" spans="1:2" x14ac:dyDescent="0.35">
      <c r="A73" s="56"/>
      <c r="B73" s="56" t="s">
        <v>578</v>
      </c>
    </row>
    <row r="74" spans="1:2" x14ac:dyDescent="0.35">
      <c r="A74" s="56"/>
      <c r="B74" s="56" t="s">
        <v>578</v>
      </c>
    </row>
    <row r="75" spans="1:2" x14ac:dyDescent="0.35">
      <c r="A75" s="56"/>
      <c r="B75" s="56" t="s">
        <v>579</v>
      </c>
    </row>
    <row r="76" spans="1:2" x14ac:dyDescent="0.35">
      <c r="A76" s="56"/>
      <c r="B76" s="56" t="s">
        <v>580</v>
      </c>
    </row>
    <row r="77" spans="1:2" x14ac:dyDescent="0.35">
      <c r="A77" s="56"/>
      <c r="B77" s="56" t="s">
        <v>581</v>
      </c>
    </row>
    <row r="78" spans="1:2" x14ac:dyDescent="0.35">
      <c r="A78" s="56"/>
      <c r="B78" s="56" t="s">
        <v>582</v>
      </c>
    </row>
    <row r="79" spans="1:2" x14ac:dyDescent="0.35">
      <c r="A79" s="56"/>
      <c r="B79" s="56" t="s">
        <v>578</v>
      </c>
    </row>
    <row r="80" spans="1:2" x14ac:dyDescent="0.35">
      <c r="A80" s="56"/>
      <c r="B80" s="56" t="s">
        <v>578</v>
      </c>
    </row>
    <row r="81" spans="1:2" x14ac:dyDescent="0.35">
      <c r="A81" s="56"/>
      <c r="B81" s="56" t="s">
        <v>583</v>
      </c>
    </row>
    <row r="82" spans="1:2" x14ac:dyDescent="0.35">
      <c r="A82" s="56"/>
      <c r="B82" s="56" t="s">
        <v>584</v>
      </c>
    </row>
    <row r="83" spans="1:2" x14ac:dyDescent="0.35">
      <c r="A83" s="60" t="s">
        <v>54</v>
      </c>
      <c r="B83" s="61" t="s">
        <v>586</v>
      </c>
    </row>
  </sheetData>
  <hyperlinks>
    <hyperlink ref="B66" r:id="rId1" xr:uid="{59FF9F20-BA0B-4894-BBAA-EF5D94AD3BD6}"/>
    <hyperlink ref="B83" r:id="rId2" xr:uid="{6CB5F0D4-1952-4A71-A184-48A04BCD9FC1}"/>
    <hyperlink ref="B46" r:id="rId3" xr:uid="{3380E346-D15D-48DB-8D47-34713A357A0B}"/>
    <hyperlink ref="B50" r:id="rId4" xr:uid="{3FFAF21E-7A3D-4891-BF35-B2A53379DB3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EB20-78D8-4CA4-9F38-7AF6035E77F0}">
  <dimension ref="A1:B49"/>
  <sheetViews>
    <sheetView workbookViewId="0"/>
  </sheetViews>
  <sheetFormatPr defaultRowHeight="14.5" x14ac:dyDescent="0.35"/>
  <cols>
    <col min="1" max="1" width="122.6328125" style="24" customWidth="1"/>
  </cols>
  <sheetData>
    <row r="1" spans="1:1" x14ac:dyDescent="0.35">
      <c r="A1" s="24" t="s">
        <v>633</v>
      </c>
    </row>
    <row r="2" spans="1:1" x14ac:dyDescent="0.35">
      <c r="A2" t="s">
        <v>603</v>
      </c>
    </row>
    <row r="3" spans="1:1" x14ac:dyDescent="0.35">
      <c r="A3" s="66" t="s">
        <v>634</v>
      </c>
    </row>
    <row r="4" spans="1:1" x14ac:dyDescent="0.35">
      <c r="A4" s="66" t="s">
        <v>613</v>
      </c>
    </row>
    <row r="5" spans="1:1" x14ac:dyDescent="0.35">
      <c r="A5" s="66" t="s">
        <v>614</v>
      </c>
    </row>
    <row r="6" spans="1:1" x14ac:dyDescent="0.35">
      <c r="A6" s="66" t="s">
        <v>615</v>
      </c>
    </row>
    <row r="7" spans="1:1" x14ac:dyDescent="0.35">
      <c r="A7" s="66" t="s">
        <v>616</v>
      </c>
    </row>
    <row r="8" spans="1:1" x14ac:dyDescent="0.35">
      <c r="A8" s="66" t="s">
        <v>617</v>
      </c>
    </row>
    <row r="9" spans="1:1" x14ac:dyDescent="0.35">
      <c r="A9" s="66" t="s">
        <v>618</v>
      </c>
    </row>
    <row r="10" spans="1:1" x14ac:dyDescent="0.35">
      <c r="A10" s="66" t="s">
        <v>619</v>
      </c>
    </row>
    <row r="11" spans="1:1" x14ac:dyDescent="0.35">
      <c r="A11" s="66" t="s">
        <v>620</v>
      </c>
    </row>
    <row r="12" spans="1:1" x14ac:dyDescent="0.35">
      <c r="A12" s="66" t="s">
        <v>621</v>
      </c>
    </row>
    <row r="13" spans="1:1" x14ac:dyDescent="0.35">
      <c r="A13" s="66" t="s">
        <v>622</v>
      </c>
    </row>
    <row r="14" spans="1:1" x14ac:dyDescent="0.35">
      <c r="A14" s="66" t="s">
        <v>623</v>
      </c>
    </row>
    <row r="15" spans="1:1" x14ac:dyDescent="0.35">
      <c r="A15" s="66" t="s">
        <v>624</v>
      </c>
    </row>
    <row r="16" spans="1:1" x14ac:dyDescent="0.35">
      <c r="A16" s="66" t="s">
        <v>625</v>
      </c>
    </row>
    <row r="17" spans="1:2" x14ac:dyDescent="0.35">
      <c r="A17" s="66" t="s">
        <v>626</v>
      </c>
    </row>
    <row r="18" spans="1:2" x14ac:dyDescent="0.35">
      <c r="A18" s="66" t="s">
        <v>627</v>
      </c>
    </row>
    <row r="19" spans="1:2" x14ac:dyDescent="0.35">
      <c r="A19" s="66" t="s">
        <v>628</v>
      </c>
    </row>
    <row r="20" spans="1:2" x14ac:dyDescent="0.35">
      <c r="A20" s="66" t="s">
        <v>629</v>
      </c>
    </row>
    <row r="21" spans="1:2" x14ac:dyDescent="0.35">
      <c r="A21" s="66" t="s">
        <v>630</v>
      </c>
    </row>
    <row r="22" spans="1:2" x14ac:dyDescent="0.35">
      <c r="A22" s="66" t="s">
        <v>631</v>
      </c>
    </row>
    <row r="23" spans="1:2" x14ac:dyDescent="0.35">
      <c r="A23" s="66" t="s">
        <v>632</v>
      </c>
    </row>
    <row r="25" spans="1:2" x14ac:dyDescent="0.35">
      <c r="A25" s="65" t="s">
        <v>643</v>
      </c>
    </row>
    <row r="26" spans="1:2" x14ac:dyDescent="0.35">
      <c r="A26" s="56" t="s">
        <v>318</v>
      </c>
      <c r="B26" s="56"/>
    </row>
    <row r="27" spans="1:2" ht="30.5" x14ac:dyDescent="0.35">
      <c r="A27" s="65" t="s">
        <v>636</v>
      </c>
    </row>
    <row r="28" spans="1:2" x14ac:dyDescent="0.35">
      <c r="A28" s="64"/>
    </row>
    <row r="29" spans="1:2" ht="43.5" x14ac:dyDescent="0.35">
      <c r="A29" s="67" t="s">
        <v>637</v>
      </c>
    </row>
    <row r="31" spans="1:2" x14ac:dyDescent="0.35">
      <c r="A31" s="64" t="s">
        <v>644</v>
      </c>
    </row>
    <row r="32" spans="1:2" x14ac:dyDescent="0.35">
      <c r="A32" s="68" t="s">
        <v>638</v>
      </c>
    </row>
    <row r="33" spans="1:1" ht="20" x14ac:dyDescent="0.35">
      <c r="A33" s="69" t="s">
        <v>639</v>
      </c>
    </row>
    <row r="34" spans="1:1" ht="30.5" x14ac:dyDescent="0.35">
      <c r="A34" s="66" t="s">
        <v>640</v>
      </c>
    </row>
    <row r="35" spans="1:1" x14ac:dyDescent="0.35">
      <c r="A35" s="67" t="s">
        <v>641</v>
      </c>
    </row>
    <row r="36" spans="1:1" ht="30" x14ac:dyDescent="0.35">
      <c r="A36" s="66" t="s">
        <v>642</v>
      </c>
    </row>
    <row r="37" spans="1:1" x14ac:dyDescent="0.35">
      <c r="A37" s="64"/>
    </row>
    <row r="38" spans="1:1" x14ac:dyDescent="0.35">
      <c r="A38" s="66" t="s">
        <v>635</v>
      </c>
    </row>
    <row r="39" spans="1:1" x14ac:dyDescent="0.35">
      <c r="A39" s="24" t="s">
        <v>645</v>
      </c>
    </row>
    <row r="40" spans="1:1" x14ac:dyDescent="0.35">
      <c r="A40" s="70" t="s">
        <v>646</v>
      </c>
    </row>
    <row r="41" spans="1:1" x14ac:dyDescent="0.35">
      <c r="A41" s="70" t="s">
        <v>647</v>
      </c>
    </row>
    <row r="42" spans="1:1" x14ac:dyDescent="0.35">
      <c r="A42" s="70" t="s">
        <v>648</v>
      </c>
    </row>
    <row r="43" spans="1:1" ht="23" x14ac:dyDescent="0.35">
      <c r="A43" s="70" t="s">
        <v>649</v>
      </c>
    </row>
    <row r="44" spans="1:1" ht="23" x14ac:dyDescent="0.35">
      <c r="A44" s="70" t="s">
        <v>650</v>
      </c>
    </row>
    <row r="45" spans="1:1" x14ac:dyDescent="0.35">
      <c r="A45" s="70" t="s">
        <v>651</v>
      </c>
    </row>
    <row r="46" spans="1:1" x14ac:dyDescent="0.35">
      <c r="A46" s="70" t="s">
        <v>652</v>
      </c>
    </row>
    <row r="47" spans="1:1" ht="34.5" x14ac:dyDescent="0.35">
      <c r="A47" s="70" t="s">
        <v>655</v>
      </c>
    </row>
    <row r="48" spans="1:1" x14ac:dyDescent="0.35">
      <c r="A48" s="70" t="s">
        <v>653</v>
      </c>
    </row>
    <row r="49" spans="1:1" x14ac:dyDescent="0.35">
      <c r="A49" s="70" t="s">
        <v>654</v>
      </c>
    </row>
  </sheetData>
  <hyperlinks>
    <hyperlink ref="A29" r:id="rId1" display="https://www12.statcan.gc.ca/census-recensement/2021/ref/98-500/006/98-500-x2021006-eng.cfm" xr:uid="{A8B8A0FA-7C98-4EC7-B693-B3388E670B70}"/>
    <hyperlink ref="A35" r:id="rId2" display="https://www12.statcan.gc.ca/census-recensement/2021/ref/98-500/009/98-500-x2021009-eng.cfm" xr:uid="{537CAEE5-8E6F-43A4-8138-CDE5D446A5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DemoProfile</vt:lpstr>
      <vt:lpstr>ChangebyAge</vt:lpstr>
      <vt:lpstr>CompsPopChange</vt:lpstr>
      <vt:lpstr>LFProfile</vt:lpstr>
      <vt:lpstr>Occup</vt:lpstr>
      <vt:lpstr>Religion</vt:lpstr>
      <vt:lpstr>IndProfile18</vt:lpstr>
      <vt:lpstr>IndProfile23</vt:lpstr>
      <vt:lpstr>IndProfile2018-23</vt:lpstr>
      <vt:lpstr>Sources &amp; Notes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Frojmovic</dc:creator>
  <cp:lastModifiedBy>Jamie Carrick</cp:lastModifiedBy>
  <dcterms:created xsi:type="dcterms:W3CDTF">2023-06-02T10:19:06Z</dcterms:created>
  <dcterms:modified xsi:type="dcterms:W3CDTF">2023-10-31T19:17:27Z</dcterms:modified>
</cp:coreProperties>
</file>